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300" activeTab="0"/>
  </bookViews>
  <sheets>
    <sheet name="załącznik 3b - studia II stop." sheetId="1" r:id="rId1"/>
  </sheets>
  <definedNames>
    <definedName name="_xlnm.Print_Area" localSheetId="0">'załącznik 3b - studia II stop.'!$B$1:$Z$90</definedName>
  </definedNames>
  <calcPr fullCalcOnLoad="1"/>
</workbook>
</file>

<file path=xl/sharedStrings.xml><?xml version="1.0" encoding="utf-8"?>
<sst xmlns="http://schemas.openxmlformats.org/spreadsheetml/2006/main" count="266" uniqueCount="158">
  <si>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</si>
  <si>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</si>
  <si>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</si>
  <si>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</si>
  <si>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</si>
  <si>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</si>
  <si>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</si>
  <si>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</si>
  <si>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</si>
  <si>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</si>
  <si>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I rok</t>
  </si>
  <si>
    <t>II rok</t>
  </si>
  <si>
    <t>B</t>
  </si>
  <si>
    <t>RAZEM   A:</t>
  </si>
  <si>
    <t>RAZEM   B:</t>
  </si>
  <si>
    <t>RAZEM   C:</t>
  </si>
  <si>
    <t>Razem
ECTS</t>
  </si>
  <si>
    <t>INNE WYMAGANIA</t>
  </si>
  <si>
    <t>Specjalność …...…….…......…….………………………….</t>
  </si>
  <si>
    <t>ćwicz.</t>
  </si>
  <si>
    <t>labolat.</t>
  </si>
  <si>
    <t>konwer.</t>
  </si>
  <si>
    <t>semin.</t>
  </si>
  <si>
    <t>15 tyg.</t>
  </si>
  <si>
    <t>od roku akademickiego ………………</t>
  </si>
  <si>
    <t>wykł.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</si>
  <si>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</si>
  <si>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</si>
  <si>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</si>
  <si>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</si>
  <si>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</si>
  <si>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</si>
  <si>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</si>
  <si>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.........................................................</t>
  </si>
  <si>
    <t>wykłady</t>
  </si>
  <si>
    <t>1. Dział Kształcenia</t>
  </si>
  <si>
    <t xml:space="preserve">studia drugiego stopnia </t>
  </si>
  <si>
    <t>Studia kończą się nadaniem tytułu zawodowego magistra na kierunku  …………….…………….  w specjalności  …………….…………….</t>
  </si>
  <si>
    <t>PRAKTYKI I ZAJĘCIA TERENOWE</t>
  </si>
  <si>
    <t>forma zajęć</t>
  </si>
  <si>
    <t>Nazwa modułu/przedmiotu</t>
  </si>
  <si>
    <t>Wydział Radia i Telewizji</t>
  </si>
  <si>
    <t>2012/2013</t>
  </si>
  <si>
    <t>Techniki menadżerskie</t>
  </si>
  <si>
    <t>Biznesplan przedsięwzięcia</t>
  </si>
  <si>
    <t>z</t>
  </si>
  <si>
    <t>Podstawy marketingu</t>
  </si>
  <si>
    <t>Kosztorysowanie i analiza finansowa w produkcji tv-f</t>
  </si>
  <si>
    <t>Organizacja imprez masowych</t>
  </si>
  <si>
    <t>Prawo mediów</t>
  </si>
  <si>
    <t>Development w produkcji tv-filmowej</t>
  </si>
  <si>
    <t>Marketing w kulturze</t>
  </si>
  <si>
    <t>Marketing w mediach</t>
  </si>
  <si>
    <t>Teoria i praktyka reklamy</t>
  </si>
  <si>
    <t>Kreowanie wizerunku osoby i instytucji</t>
  </si>
  <si>
    <t>Plastyka i scenografia w filmie</t>
  </si>
  <si>
    <t>Plastyka i scenografia w tv</t>
  </si>
  <si>
    <t>Organizacja widowisk artystycznych</t>
  </si>
  <si>
    <t>Organizacja produkcji filmowej i telewizyjnej</t>
  </si>
  <si>
    <t>Praca z aktorem nieprofesjonalnym</t>
  </si>
  <si>
    <t>Komunikacja społeczna I</t>
  </si>
  <si>
    <t>E</t>
  </si>
  <si>
    <t>zo</t>
  </si>
  <si>
    <t>Finansowanie produkcji audiowizualnej I</t>
  </si>
  <si>
    <t>Komunikacja społeczna II</t>
  </si>
  <si>
    <t>Finansowanie produkcji audiowizualnej II</t>
  </si>
  <si>
    <t>Zarządzanie instytucjami kultury</t>
  </si>
  <si>
    <t>Zarzadzanie w mediach I</t>
  </si>
  <si>
    <t>Umowy prawno-autorskie w przemyśle audiowizualnym</t>
  </si>
  <si>
    <t>16a</t>
  </si>
  <si>
    <t>Przedmiot do wyboru (jeden z dwóch)</t>
  </si>
  <si>
    <t>16b</t>
  </si>
  <si>
    <t>17a</t>
  </si>
  <si>
    <t>17b</t>
  </si>
  <si>
    <t>18a</t>
  </si>
  <si>
    <t>18b</t>
  </si>
  <si>
    <t>19a</t>
  </si>
  <si>
    <t>19b</t>
  </si>
  <si>
    <t>Seminarium z wybranych problemow sztuki wspólczesnej</t>
  </si>
  <si>
    <t>Zarządzanie w mediach II</t>
  </si>
  <si>
    <t>Nowe media w filmie i telewizji</t>
  </si>
  <si>
    <t>Podstawy reżyserii i pracy z aktorem</t>
  </si>
  <si>
    <t>Wykład monograficzny</t>
  </si>
  <si>
    <t>28a</t>
  </si>
  <si>
    <t>28b</t>
  </si>
  <si>
    <t>Zajęcia warsztatowe z filmu i tv</t>
  </si>
  <si>
    <t>29a</t>
  </si>
  <si>
    <t>29b</t>
  </si>
  <si>
    <t>Seminarium magisterskie I</t>
  </si>
  <si>
    <t>Przedmiot do wyboru (jeden z dwoch)</t>
  </si>
  <si>
    <t>35a</t>
  </si>
  <si>
    <t>35b</t>
  </si>
  <si>
    <t>Polski dokument telewizyjny</t>
  </si>
  <si>
    <t>Przedmiot do wyboru: Wyklad monograficzny 1</t>
  </si>
  <si>
    <t>Zajęcia warsztatowe z telewizji</t>
  </si>
  <si>
    <t>Zajęcia warsztatowe z filmu</t>
  </si>
  <si>
    <t>Kierunki i autorzy kina wspólczesnego</t>
  </si>
  <si>
    <t>Finansowanie produkcji audiowizualnej III</t>
  </si>
  <si>
    <t>27a</t>
  </si>
  <si>
    <t>27b</t>
  </si>
  <si>
    <t>Język nowych mediów</t>
  </si>
  <si>
    <t>Filmowe prace literackie</t>
  </si>
  <si>
    <t>Dystrybucja i pola eksploatacji filmu</t>
  </si>
  <si>
    <t>Problemy reżyserii filmu dokumentalnego</t>
  </si>
  <si>
    <t>Seminarium magisterskie II</t>
  </si>
  <si>
    <t>36a</t>
  </si>
  <si>
    <t>36b</t>
  </si>
  <si>
    <t>Nowe formy komunikowania marketingowego</t>
  </si>
  <si>
    <t xml:space="preserve"> Autoprezentacja w zawodzie producenta tv-filmowego</t>
  </si>
  <si>
    <t>OGÓŁEM 1110</t>
  </si>
  <si>
    <t>25.06.2013</t>
  </si>
  <si>
    <t>kody</t>
  </si>
  <si>
    <t>stacjonarne</t>
  </si>
  <si>
    <t>MNG</t>
  </si>
  <si>
    <t>MRK</t>
  </si>
  <si>
    <t>KS1</t>
  </si>
  <si>
    <t>FIN1</t>
  </si>
  <si>
    <t>KOSZ</t>
  </si>
  <si>
    <t>PM</t>
  </si>
  <si>
    <t>DEV</t>
  </si>
  <si>
    <t>BP</t>
  </si>
  <si>
    <t>KS2</t>
  </si>
  <si>
    <t>FIN2</t>
  </si>
  <si>
    <t>ZK</t>
  </si>
  <si>
    <t>ZM1</t>
  </si>
  <si>
    <t>UMPA</t>
  </si>
  <si>
    <t>WM1</t>
  </si>
  <si>
    <t>WFTVa</t>
  </si>
  <si>
    <t>WFTVb</t>
  </si>
  <si>
    <t>MRKa</t>
  </si>
  <si>
    <t>MRKb</t>
  </si>
  <si>
    <t>RWa</t>
  </si>
  <si>
    <t>RWb</t>
  </si>
  <si>
    <t>PISa</t>
  </si>
  <si>
    <t>PISb</t>
  </si>
  <si>
    <t>SPSW</t>
  </si>
  <si>
    <t>KWS</t>
  </si>
  <si>
    <t>FIN3</t>
  </si>
  <si>
    <t>ZM2</t>
  </si>
  <si>
    <t>RPA</t>
  </si>
  <si>
    <t>WFTV1</t>
  </si>
  <si>
    <t>WM2</t>
  </si>
  <si>
    <t>NMa</t>
  </si>
  <si>
    <t>NMb</t>
  </si>
  <si>
    <t>MAPa</t>
  </si>
  <si>
    <t>MAPb</t>
  </si>
  <si>
    <t>LANa</t>
  </si>
  <si>
    <t>LANb</t>
  </si>
  <si>
    <t>SEM1</t>
  </si>
  <si>
    <t>WM3</t>
  </si>
  <si>
    <t>DYST</t>
  </si>
  <si>
    <t>WFTV2</t>
  </si>
  <si>
    <t>SEM2</t>
  </si>
  <si>
    <t>DTVa</t>
  </si>
  <si>
    <t>DTVb</t>
  </si>
  <si>
    <t>OWIa</t>
  </si>
  <si>
    <t>OWIb</t>
  </si>
  <si>
    <t>Organizacja produkcji filmowej i tv (09-S2OF12)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</si>
</sst>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1"/>
      <color indexed="10"/>
      <name val="Arial Narrow"/>
      <family val="2"/>
    </font>
    <font>
      <b/>
      <sz val="9"/>
      <name val="Arial Narrow"/>
      <family val="2"/>
    </font>
    <font>
      <b/>
      <sz val="11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18"/>
      <name val="Arial Narrow"/>
      <family val="2"/>
    </font>
    <font>
      <u val="single"/>
      <sz val="10"/>
      <name val="Arial Narrow"/>
      <family val="2"/>
    </font>
    <font>
      <b/>
      <sz val="14"/>
      <color indexed="18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50"/>
      <name val="Arial Narrow"/>
      <family val="2"/>
    </font>
    <font>
      <sz val="11"/>
      <color indexed="5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92D050"/>
      <name val="Arial Narrow"/>
      <family val="2"/>
    </font>
    <font>
      <sz val="11"/>
      <color rgb="FF92D050"/>
      <name val="Arial Narrow"/>
      <family val="2"/>
    </font>
    <font>
      <sz val="11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3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textRotation="90" shrinkToFit="1"/>
    </xf>
    <xf numFmtId="0" fontId="10" fillId="0" borderId="11" xfId="0" applyFont="1" applyBorder="1" applyAlignment="1">
      <alignment horizontal="center" vertical="center" textRotation="90" shrinkToFit="1"/>
    </xf>
    <xf numFmtId="0" fontId="10" fillId="0" borderId="12" xfId="0" applyFont="1" applyBorder="1" applyAlignment="1">
      <alignment horizontal="center" vertical="center" textRotation="90" shrinkToFit="1"/>
    </xf>
    <xf numFmtId="0" fontId="10" fillId="33" borderId="13" xfId="0" applyFont="1" applyFill="1" applyBorder="1" applyAlignment="1">
      <alignment horizontal="center" vertical="center" textRotation="90" shrinkToFit="1"/>
    </xf>
    <xf numFmtId="0" fontId="10" fillId="33" borderId="14" xfId="0" applyFont="1" applyFill="1" applyBorder="1" applyAlignment="1">
      <alignment horizontal="center" vertical="center" textRotation="90" shrinkToFit="1"/>
    </xf>
    <xf numFmtId="0" fontId="11" fillId="0" borderId="15" xfId="0" applyFont="1" applyBorder="1" applyAlignment="1">
      <alignment horizontal="center" vertical="center" textRotation="90" shrinkToFit="1"/>
    </xf>
    <xf numFmtId="0" fontId="10" fillId="34" borderId="16" xfId="0" applyFont="1" applyFill="1" applyBorder="1" applyAlignment="1">
      <alignment horizontal="center" vertical="center" textRotation="90" shrinkToFit="1"/>
    </xf>
    <xf numFmtId="0" fontId="10" fillId="34" borderId="14" xfId="0" applyFont="1" applyFill="1" applyBorder="1" applyAlignment="1">
      <alignment horizontal="center" vertical="center" textRotation="90" shrinkToFit="1"/>
    </xf>
    <xf numFmtId="0" fontId="11" fillId="0" borderId="17" xfId="0" applyFont="1" applyBorder="1" applyAlignment="1">
      <alignment horizontal="center" vertical="center" textRotation="90" shrinkToFit="1"/>
    </xf>
    <xf numFmtId="0" fontId="10" fillId="33" borderId="18" xfId="0" applyFont="1" applyFill="1" applyBorder="1" applyAlignment="1">
      <alignment horizontal="center" vertical="center" textRotation="90" shrinkToFit="1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33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textRotation="90" shrinkToFit="1"/>
    </xf>
    <xf numFmtId="0" fontId="7" fillId="34" borderId="19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 shrinkToFit="1"/>
    </xf>
    <xf numFmtId="0" fontId="9" fillId="0" borderId="35" xfId="0" applyFont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58" fillId="35" borderId="32" xfId="0" applyFont="1" applyFill="1" applyBorder="1" applyAlignment="1">
      <alignment vertical="center" shrinkToFit="1"/>
    </xf>
    <xf numFmtId="0" fontId="58" fillId="35" borderId="35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horizontal="center" vertical="center"/>
    </xf>
    <xf numFmtId="0" fontId="59" fillId="35" borderId="20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vertical="center" shrinkToFit="1"/>
    </xf>
    <xf numFmtId="0" fontId="9" fillId="35" borderId="3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15" borderId="32" xfId="0" applyFont="1" applyFill="1" applyBorder="1" applyAlignment="1">
      <alignment vertical="center" shrinkToFit="1"/>
    </xf>
    <xf numFmtId="0" fontId="9" fillId="15" borderId="32" xfId="0" applyFont="1" applyFill="1" applyBorder="1" applyAlignment="1">
      <alignment vertical="center" shrinkToFit="1"/>
    </xf>
    <xf numFmtId="0" fontId="9" fillId="34" borderId="36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right" vertical="center" indent="3"/>
    </xf>
    <xf numFmtId="0" fontId="13" fillId="0" borderId="38" xfId="0" applyFont="1" applyBorder="1" applyAlignment="1">
      <alignment horizontal="right" vertical="center" indent="3"/>
    </xf>
    <xf numFmtId="0" fontId="13" fillId="0" borderId="30" xfId="0" applyFont="1" applyBorder="1" applyAlignment="1">
      <alignment horizontal="right" vertical="center" indent="3"/>
    </xf>
    <xf numFmtId="0" fontId="21" fillId="0" borderId="0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 wrapText="1" indent="7"/>
    </xf>
    <xf numFmtId="0" fontId="16" fillId="0" borderId="38" xfId="0" applyFont="1" applyBorder="1" applyAlignment="1">
      <alignment horizontal="left" vertical="center" wrapText="1" indent="7"/>
    </xf>
    <xf numFmtId="0" fontId="16" fillId="0" borderId="30" xfId="0" applyFont="1" applyBorder="1" applyAlignment="1">
      <alignment horizontal="left" vertical="center" wrapText="1" indent="7"/>
    </xf>
    <xf numFmtId="3" fontId="6" fillId="33" borderId="23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textRotation="90" wrapText="1" shrinkToFit="1"/>
    </xf>
    <xf numFmtId="0" fontId="11" fillId="0" borderId="12" xfId="0" applyFont="1" applyBorder="1" applyAlignment="1">
      <alignment horizontal="center" vertical="center" textRotation="90" wrapText="1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textRotation="90" shrinkToFit="1"/>
    </xf>
    <xf numFmtId="0" fontId="10" fillId="0" borderId="40" xfId="0" applyFont="1" applyBorder="1" applyAlignment="1">
      <alignment horizontal="center" vertical="center" textRotation="90" shrinkToFit="1"/>
    </xf>
    <xf numFmtId="0" fontId="6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3" fontId="6" fillId="33" borderId="49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8" fillId="0" borderId="50" xfId="0" applyFont="1" applyBorder="1" applyAlignment="1">
      <alignment horizontal="left" vertical="center" wrapText="1" indent="7"/>
    </xf>
    <xf numFmtId="0" fontId="18" fillId="0" borderId="46" xfId="0" applyFont="1" applyBorder="1" applyAlignment="1">
      <alignment horizontal="left" vertical="center" wrapText="1" indent="7"/>
    </xf>
    <xf numFmtId="0" fontId="18" fillId="0" borderId="48" xfId="0" applyFont="1" applyBorder="1" applyAlignment="1">
      <alignment horizontal="left" vertical="center" wrapText="1" indent="7"/>
    </xf>
    <xf numFmtId="3" fontId="18" fillId="0" borderId="51" xfId="0" applyNumberFormat="1" applyFont="1" applyFill="1" applyBorder="1" applyAlignment="1">
      <alignment horizontal="center" vertical="center"/>
    </xf>
    <xf numFmtId="3" fontId="18" fillId="0" borderId="52" xfId="0" applyNumberFormat="1" applyFont="1" applyFill="1" applyBorder="1" applyAlignment="1">
      <alignment horizontal="center" vertical="center"/>
    </xf>
    <xf numFmtId="3" fontId="18" fillId="0" borderId="53" xfId="0" applyNumberFormat="1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textRotation="90" wrapText="1" shrinkToFit="1"/>
    </xf>
    <xf numFmtId="0" fontId="11" fillId="0" borderId="56" xfId="0" applyFont="1" applyBorder="1" applyAlignment="1">
      <alignment horizontal="center" vertical="center" textRotation="90" wrapText="1" shrinkToFit="1"/>
    </xf>
    <xf numFmtId="0" fontId="9" fillId="33" borderId="50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4" borderId="66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/>
    </xf>
    <xf numFmtId="0" fontId="9" fillId="34" borderId="68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/>
    </xf>
    <xf numFmtId="0" fontId="9" fillId="34" borderId="70" xfId="0" applyFont="1" applyFill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textRotation="90" shrinkToFit="1"/>
    </xf>
    <xf numFmtId="0" fontId="10" fillId="0" borderId="19" xfId="0" applyFont="1" applyBorder="1" applyAlignment="1">
      <alignment horizontal="center" vertical="center" textRotation="90" shrinkToFit="1"/>
    </xf>
    <xf numFmtId="0" fontId="9" fillId="33" borderId="72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9" fillId="34" borderId="74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/>
    </xf>
    <xf numFmtId="0" fontId="9" fillId="34" borderId="7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9" fillId="33" borderId="75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Z90"/>
  <sheetViews>
    <sheetView tabSelected="1" zoomScale="130" zoomScaleNormal="130" zoomScaleSheetLayoutView="100" zoomScalePageLayoutView="0" workbookViewId="0" topLeftCell="A1">
      <selection activeCell="C2" sqref="C2:M2"/>
    </sheetView>
  </sheetViews>
  <sheetFormatPr defaultColWidth="8.8515625" defaultRowHeight="12.75"/>
  <cols>
    <col min="1" max="1" width="8.8515625" style="10" customWidth="1"/>
    <col min="2" max="2" width="3.00390625" style="10" customWidth="1"/>
    <col min="3" max="3" width="40.00390625" style="10" customWidth="1"/>
    <col min="4" max="4" width="3.7109375" style="10" customWidth="1"/>
    <col min="5" max="5" width="6.28125" style="10" customWidth="1"/>
    <col min="6" max="13" width="4.140625" style="10" customWidth="1"/>
    <col min="14" max="14" width="6.28125" style="10" customWidth="1"/>
    <col min="15" max="26" width="4.28125" style="10" customWidth="1"/>
    <col min="27" max="27" width="6.8515625" style="10" customWidth="1"/>
    <col min="28" max="16384" width="8.8515625" style="10" customWidth="1"/>
  </cols>
  <sheetData>
    <row r="1" spans="2:26" s="4" customFormat="1" ht="17.25" customHeight="1">
      <c r="B1" s="1"/>
      <c r="C1" s="134" t="s">
        <v>41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22"/>
      <c r="O1" s="2" t="s">
        <v>36</v>
      </c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2:26" s="4" customFormat="1" ht="17.25" customHeight="1">
      <c r="B2" s="6"/>
      <c r="C2" s="134" t="s">
        <v>157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22"/>
      <c r="O2" s="2"/>
      <c r="P2" s="2" t="s">
        <v>112</v>
      </c>
      <c r="Q2" s="2"/>
      <c r="R2" s="2"/>
      <c r="S2" s="2"/>
      <c r="T2" s="2"/>
      <c r="U2" s="2"/>
      <c r="V2" s="7"/>
      <c r="W2" s="7"/>
      <c r="X2" s="7"/>
      <c r="Y2" s="7"/>
      <c r="Z2" s="7"/>
    </row>
    <row r="3" spans="2:26" s="4" customFormat="1" ht="17.25" customHeight="1">
      <c r="B3" s="2"/>
      <c r="C3" s="111" t="s">
        <v>18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5"/>
      <c r="O3" s="2" t="s">
        <v>24</v>
      </c>
      <c r="P3" s="2"/>
      <c r="Q3" s="2"/>
      <c r="R3" s="2"/>
      <c r="S3" s="2"/>
      <c r="T3" s="2" t="s">
        <v>42</v>
      </c>
      <c r="U3" s="2"/>
      <c r="V3" s="7"/>
      <c r="W3" s="7"/>
      <c r="X3" s="7"/>
      <c r="Y3" s="7"/>
      <c r="Z3" s="7"/>
    </row>
    <row r="4" spans="2:26" ht="7.5" customHeight="1" thickBot="1"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14.25" customHeight="1">
      <c r="B5" s="132" t="s">
        <v>5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19" t="s">
        <v>10</v>
      </c>
      <c r="P5" s="120"/>
      <c r="Q5" s="120"/>
      <c r="R5" s="120"/>
      <c r="S5" s="120"/>
      <c r="T5" s="121"/>
      <c r="U5" s="162" t="s">
        <v>11</v>
      </c>
      <c r="V5" s="162"/>
      <c r="W5" s="162"/>
      <c r="X5" s="162"/>
      <c r="Y5" s="162"/>
      <c r="Z5" s="163"/>
    </row>
    <row r="6" spans="2:26" ht="11.25" customHeight="1" thickBot="1">
      <c r="B6" s="133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  <c r="O6" s="195" t="s">
        <v>6</v>
      </c>
      <c r="P6" s="196"/>
      <c r="Q6" s="197"/>
      <c r="R6" s="180" t="s">
        <v>7</v>
      </c>
      <c r="S6" s="181"/>
      <c r="T6" s="182"/>
      <c r="U6" s="187" t="s">
        <v>8</v>
      </c>
      <c r="V6" s="188"/>
      <c r="W6" s="189"/>
      <c r="X6" s="190" t="s">
        <v>9</v>
      </c>
      <c r="Y6" s="191"/>
      <c r="Z6" s="192"/>
    </row>
    <row r="7" spans="2:26" ht="11.25" customHeight="1" thickBot="1">
      <c r="B7" s="193" t="s">
        <v>0</v>
      </c>
      <c r="C7" s="126" t="s">
        <v>40</v>
      </c>
      <c r="D7" s="183" t="s">
        <v>1</v>
      </c>
      <c r="E7" s="185" t="s">
        <v>2</v>
      </c>
      <c r="F7" s="122" t="s">
        <v>39</v>
      </c>
      <c r="G7" s="122"/>
      <c r="H7" s="122"/>
      <c r="I7" s="122"/>
      <c r="J7" s="122"/>
      <c r="K7" s="122"/>
      <c r="L7" s="122"/>
      <c r="M7" s="123"/>
      <c r="N7" s="124" t="s">
        <v>16</v>
      </c>
      <c r="O7" s="178" t="s">
        <v>23</v>
      </c>
      <c r="P7" s="173"/>
      <c r="Q7" s="174"/>
      <c r="R7" s="175" t="s">
        <v>23</v>
      </c>
      <c r="S7" s="176"/>
      <c r="T7" s="179"/>
      <c r="U7" s="172" t="s">
        <v>23</v>
      </c>
      <c r="V7" s="173"/>
      <c r="W7" s="174"/>
      <c r="X7" s="175" t="s">
        <v>23</v>
      </c>
      <c r="Y7" s="176"/>
      <c r="Z7" s="177"/>
    </row>
    <row r="8" spans="1:26" s="21" customFormat="1" ht="29.25" customHeight="1" thickBot="1" thickTop="1">
      <c r="A8" s="102" t="s">
        <v>111</v>
      </c>
      <c r="B8" s="194"/>
      <c r="C8" s="127"/>
      <c r="D8" s="184"/>
      <c r="E8" s="186"/>
      <c r="F8" s="11" t="s">
        <v>34</v>
      </c>
      <c r="G8" s="11" t="s">
        <v>19</v>
      </c>
      <c r="H8" s="11" t="s">
        <v>20</v>
      </c>
      <c r="I8" s="11" t="s">
        <v>21</v>
      </c>
      <c r="J8" s="12" t="s">
        <v>22</v>
      </c>
      <c r="K8" s="11"/>
      <c r="L8" s="11"/>
      <c r="M8" s="13"/>
      <c r="N8" s="125"/>
      <c r="O8" s="14" t="s">
        <v>25</v>
      </c>
      <c r="P8" s="15" t="s">
        <v>19</v>
      </c>
      <c r="Q8" s="16" t="s">
        <v>4</v>
      </c>
      <c r="R8" s="17" t="s">
        <v>25</v>
      </c>
      <c r="S8" s="18" t="s">
        <v>19</v>
      </c>
      <c r="T8" s="19" t="s">
        <v>4</v>
      </c>
      <c r="U8" s="20" t="s">
        <v>25</v>
      </c>
      <c r="V8" s="15" t="s">
        <v>19</v>
      </c>
      <c r="W8" s="16" t="s">
        <v>4</v>
      </c>
      <c r="X8" s="17" t="s">
        <v>25</v>
      </c>
      <c r="Y8" s="18" t="s">
        <v>19</v>
      </c>
      <c r="Z8" s="16" t="s">
        <v>4</v>
      </c>
    </row>
    <row r="9" spans="1:26" ht="20.25" customHeight="1" thickBot="1" thickTop="1">
      <c r="A9" s="105" t="s">
        <v>113</v>
      </c>
      <c r="B9" s="23">
        <v>1</v>
      </c>
      <c r="C9" s="24" t="s">
        <v>43</v>
      </c>
      <c r="D9" s="25" t="s">
        <v>61</v>
      </c>
      <c r="E9" s="26">
        <v>45</v>
      </c>
      <c r="F9" s="29">
        <v>30</v>
      </c>
      <c r="G9" s="29">
        <v>15</v>
      </c>
      <c r="H9" s="29"/>
      <c r="I9" s="29"/>
      <c r="J9" s="29"/>
      <c r="K9" s="29"/>
      <c r="L9" s="29"/>
      <c r="M9" s="30"/>
      <c r="N9" s="27">
        <v>5</v>
      </c>
      <c r="O9" s="31">
        <v>2</v>
      </c>
      <c r="P9" s="32">
        <v>1</v>
      </c>
      <c r="Q9" s="27">
        <v>5</v>
      </c>
      <c r="R9" s="33"/>
      <c r="S9" s="34"/>
      <c r="T9" s="35"/>
      <c r="U9" s="36"/>
      <c r="V9" s="32"/>
      <c r="W9" s="27"/>
      <c r="X9" s="33"/>
      <c r="Y9" s="34"/>
      <c r="Z9" s="27"/>
    </row>
    <row r="10" spans="1:26" ht="20.25" customHeight="1" thickBot="1" thickTop="1">
      <c r="A10" s="105" t="s">
        <v>114</v>
      </c>
      <c r="B10" s="23">
        <v>2</v>
      </c>
      <c r="C10" s="24" t="s">
        <v>46</v>
      </c>
      <c r="D10" s="25" t="s">
        <v>62</v>
      </c>
      <c r="E10" s="26">
        <v>45</v>
      </c>
      <c r="F10" s="29">
        <v>30</v>
      </c>
      <c r="G10" s="29">
        <v>15</v>
      </c>
      <c r="H10" s="29"/>
      <c r="I10" s="29"/>
      <c r="J10" s="29"/>
      <c r="K10" s="29"/>
      <c r="L10" s="29"/>
      <c r="M10" s="30"/>
      <c r="N10" s="27">
        <v>4</v>
      </c>
      <c r="O10" s="31">
        <v>2</v>
      </c>
      <c r="P10" s="32">
        <v>1</v>
      </c>
      <c r="Q10" s="27">
        <v>4</v>
      </c>
      <c r="R10" s="33"/>
      <c r="S10" s="34"/>
      <c r="T10" s="35"/>
      <c r="U10" s="36"/>
      <c r="V10" s="32"/>
      <c r="W10" s="27"/>
      <c r="X10" s="33"/>
      <c r="Y10" s="34"/>
      <c r="Z10" s="27"/>
    </row>
    <row r="11" spans="1:26" ht="20.25" customHeight="1" thickBot="1" thickTop="1">
      <c r="A11" s="107" t="s">
        <v>115</v>
      </c>
      <c r="B11" s="23">
        <v>3</v>
      </c>
      <c r="C11" s="24" t="s">
        <v>60</v>
      </c>
      <c r="D11" s="25" t="s">
        <v>62</v>
      </c>
      <c r="E11" s="26">
        <v>45</v>
      </c>
      <c r="F11" s="29">
        <v>30</v>
      </c>
      <c r="G11" s="29">
        <v>15</v>
      </c>
      <c r="H11" s="29"/>
      <c r="I11" s="29"/>
      <c r="J11" s="29"/>
      <c r="K11" s="29"/>
      <c r="L11" s="29"/>
      <c r="M11" s="30"/>
      <c r="N11" s="27">
        <v>4</v>
      </c>
      <c r="O11" s="31">
        <v>2</v>
      </c>
      <c r="P11" s="32">
        <v>1</v>
      </c>
      <c r="Q11" s="27">
        <v>4</v>
      </c>
      <c r="R11" s="33"/>
      <c r="S11" s="34"/>
      <c r="T11" s="35"/>
      <c r="U11" s="36"/>
      <c r="V11" s="32"/>
      <c r="W11" s="27"/>
      <c r="X11" s="33"/>
      <c r="Y11" s="34"/>
      <c r="Z11" s="27"/>
    </row>
    <row r="12" spans="1:26" ht="20.25" customHeight="1" thickBot="1" thickTop="1">
      <c r="A12" s="104" t="s">
        <v>116</v>
      </c>
      <c r="B12" s="23">
        <v>4</v>
      </c>
      <c r="C12" s="24" t="s">
        <v>63</v>
      </c>
      <c r="D12" s="25" t="s">
        <v>62</v>
      </c>
      <c r="E12" s="26">
        <v>60</v>
      </c>
      <c r="F12" s="29">
        <v>30</v>
      </c>
      <c r="G12" s="29">
        <v>30</v>
      </c>
      <c r="H12" s="29"/>
      <c r="I12" s="29"/>
      <c r="J12" s="29"/>
      <c r="K12" s="29"/>
      <c r="L12" s="29"/>
      <c r="M12" s="30"/>
      <c r="N12" s="27">
        <v>6</v>
      </c>
      <c r="O12" s="31">
        <v>2</v>
      </c>
      <c r="P12" s="32">
        <v>2</v>
      </c>
      <c r="Q12" s="27">
        <v>6</v>
      </c>
      <c r="R12" s="33"/>
      <c r="S12" s="34"/>
      <c r="T12" s="35"/>
      <c r="U12" s="36"/>
      <c r="V12" s="32"/>
      <c r="W12" s="27"/>
      <c r="X12" s="33"/>
      <c r="Y12" s="34"/>
      <c r="Z12" s="27"/>
    </row>
    <row r="13" spans="1:26" ht="20.25" customHeight="1" thickBot="1" thickTop="1">
      <c r="A13" s="104" t="s">
        <v>117</v>
      </c>
      <c r="B13" s="23">
        <v>5</v>
      </c>
      <c r="C13" s="24" t="s">
        <v>47</v>
      </c>
      <c r="D13" s="25" t="s">
        <v>62</v>
      </c>
      <c r="E13" s="26">
        <v>30</v>
      </c>
      <c r="F13" s="29"/>
      <c r="G13" s="29">
        <v>30</v>
      </c>
      <c r="H13" s="29"/>
      <c r="I13" s="29"/>
      <c r="J13" s="29"/>
      <c r="K13" s="29"/>
      <c r="L13" s="29"/>
      <c r="M13" s="30"/>
      <c r="N13" s="27">
        <v>4</v>
      </c>
      <c r="O13" s="31"/>
      <c r="P13" s="32">
        <v>2</v>
      </c>
      <c r="Q13" s="27">
        <v>4</v>
      </c>
      <c r="R13" s="33"/>
      <c r="S13" s="34"/>
      <c r="T13" s="35"/>
      <c r="U13" s="36"/>
      <c r="V13" s="32"/>
      <c r="W13" s="27"/>
      <c r="X13" s="33"/>
      <c r="Y13" s="34"/>
      <c r="Z13" s="27"/>
    </row>
    <row r="14" spans="1:26" ht="20.25" customHeight="1" thickBot="1" thickTop="1">
      <c r="A14" s="104" t="s">
        <v>118</v>
      </c>
      <c r="B14" s="23">
        <v>6</v>
      </c>
      <c r="C14" s="24" t="s">
        <v>49</v>
      </c>
      <c r="D14" s="25" t="s">
        <v>61</v>
      </c>
      <c r="E14" s="26">
        <v>30</v>
      </c>
      <c r="F14" s="29">
        <v>30</v>
      </c>
      <c r="G14" s="29"/>
      <c r="H14" s="29"/>
      <c r="I14" s="29"/>
      <c r="J14" s="29"/>
      <c r="K14" s="29"/>
      <c r="L14" s="29"/>
      <c r="M14" s="30"/>
      <c r="N14" s="27">
        <v>3</v>
      </c>
      <c r="O14" s="31">
        <v>2</v>
      </c>
      <c r="P14" s="32"/>
      <c r="Q14" s="27">
        <v>3</v>
      </c>
      <c r="R14" s="33"/>
      <c r="S14" s="34"/>
      <c r="T14" s="35"/>
      <c r="U14" s="36"/>
      <c r="V14" s="32"/>
      <c r="W14" s="27"/>
      <c r="X14" s="33"/>
      <c r="Y14" s="34"/>
      <c r="Z14" s="27"/>
    </row>
    <row r="15" spans="1:26" ht="20.25" customHeight="1" thickBot="1" thickTop="1">
      <c r="A15" s="104" t="s">
        <v>119</v>
      </c>
      <c r="B15" s="23">
        <v>7</v>
      </c>
      <c r="C15" s="24" t="s">
        <v>50</v>
      </c>
      <c r="D15" s="25" t="s">
        <v>45</v>
      </c>
      <c r="E15" s="26">
        <v>30</v>
      </c>
      <c r="F15" s="29"/>
      <c r="G15" s="29">
        <v>30</v>
      </c>
      <c r="H15" s="29"/>
      <c r="I15" s="29"/>
      <c r="J15" s="29"/>
      <c r="K15" s="29"/>
      <c r="L15" s="29"/>
      <c r="M15" s="30"/>
      <c r="N15" s="27">
        <v>4</v>
      </c>
      <c r="O15" s="31"/>
      <c r="P15" s="32">
        <v>2</v>
      </c>
      <c r="Q15" s="27">
        <v>4</v>
      </c>
      <c r="R15" s="33"/>
      <c r="S15" s="34"/>
      <c r="T15" s="35"/>
      <c r="U15" s="36"/>
      <c r="V15" s="32"/>
      <c r="W15" s="27"/>
      <c r="X15" s="33"/>
      <c r="Y15" s="34"/>
      <c r="Z15" s="27"/>
    </row>
    <row r="16" spans="1:26" ht="20.25" customHeight="1" thickBot="1" thickTop="1">
      <c r="A16" s="106"/>
      <c r="B16" s="81"/>
      <c r="C16" s="82"/>
      <c r="D16" s="83"/>
      <c r="E16" s="84"/>
      <c r="F16" s="85"/>
      <c r="G16" s="85"/>
      <c r="H16" s="85"/>
      <c r="I16" s="85"/>
      <c r="J16" s="85"/>
      <c r="K16" s="85"/>
      <c r="L16" s="85"/>
      <c r="M16" s="86"/>
      <c r="N16" s="86"/>
      <c r="O16" s="84"/>
      <c r="P16" s="85"/>
      <c r="Q16" s="86"/>
      <c r="R16" s="87"/>
      <c r="S16" s="85"/>
      <c r="T16" s="88"/>
      <c r="U16" s="89"/>
      <c r="V16" s="85"/>
      <c r="W16" s="86"/>
      <c r="X16" s="87"/>
      <c r="Y16" s="85"/>
      <c r="Z16" s="86"/>
    </row>
    <row r="17" spans="1:26" ht="20.25" customHeight="1" thickBot="1" thickTop="1">
      <c r="A17" s="104" t="s">
        <v>120</v>
      </c>
      <c r="B17" s="72">
        <v>8</v>
      </c>
      <c r="C17" s="79" t="s">
        <v>44</v>
      </c>
      <c r="D17" s="80" t="s">
        <v>62</v>
      </c>
      <c r="E17" s="26">
        <v>45</v>
      </c>
      <c r="F17" s="29">
        <v>30</v>
      </c>
      <c r="G17" s="29">
        <v>15</v>
      </c>
      <c r="H17" s="29"/>
      <c r="I17" s="29"/>
      <c r="J17" s="29"/>
      <c r="K17" s="29"/>
      <c r="L17" s="29"/>
      <c r="M17" s="30"/>
      <c r="N17" s="27">
        <v>5</v>
      </c>
      <c r="O17" s="31"/>
      <c r="P17" s="32"/>
      <c r="Q17" s="27"/>
      <c r="R17" s="33">
        <v>2</v>
      </c>
      <c r="S17" s="34">
        <v>1</v>
      </c>
      <c r="T17" s="35">
        <v>5</v>
      </c>
      <c r="U17" s="36"/>
      <c r="V17" s="32"/>
      <c r="W17" s="27"/>
      <c r="X17" s="33"/>
      <c r="Y17" s="34"/>
      <c r="Z17" s="27"/>
    </row>
    <row r="18" spans="1:26" ht="20.25" customHeight="1" thickBot="1" thickTop="1">
      <c r="A18" s="104" t="s">
        <v>121</v>
      </c>
      <c r="B18" s="72">
        <v>9</v>
      </c>
      <c r="C18" s="79" t="s">
        <v>64</v>
      </c>
      <c r="D18" s="80" t="s">
        <v>61</v>
      </c>
      <c r="E18" s="26">
        <v>30</v>
      </c>
      <c r="F18" s="29">
        <v>15</v>
      </c>
      <c r="G18" s="29">
        <v>15</v>
      </c>
      <c r="H18" s="29"/>
      <c r="I18" s="29"/>
      <c r="J18" s="29"/>
      <c r="K18" s="29"/>
      <c r="L18" s="29"/>
      <c r="M18" s="30"/>
      <c r="N18" s="27">
        <v>3</v>
      </c>
      <c r="O18" s="31"/>
      <c r="P18" s="32"/>
      <c r="Q18" s="27"/>
      <c r="R18" s="33">
        <v>1</v>
      </c>
      <c r="S18" s="34">
        <v>1</v>
      </c>
      <c r="T18" s="35">
        <v>3</v>
      </c>
      <c r="U18" s="36"/>
      <c r="V18" s="32"/>
      <c r="W18" s="27"/>
      <c r="X18" s="33"/>
      <c r="Y18" s="34"/>
      <c r="Z18" s="27"/>
    </row>
    <row r="19" spans="1:26" ht="20.25" customHeight="1" thickBot="1" thickTop="1">
      <c r="A19" s="104" t="s">
        <v>122</v>
      </c>
      <c r="B19" s="72">
        <v>10</v>
      </c>
      <c r="C19" s="79" t="s">
        <v>65</v>
      </c>
      <c r="D19" s="80" t="s">
        <v>62</v>
      </c>
      <c r="E19" s="26">
        <v>30</v>
      </c>
      <c r="F19" s="29">
        <v>15</v>
      </c>
      <c r="G19" s="29">
        <v>15</v>
      </c>
      <c r="H19" s="29"/>
      <c r="I19" s="29"/>
      <c r="J19" s="29"/>
      <c r="K19" s="29"/>
      <c r="L19" s="29"/>
      <c r="M19" s="30"/>
      <c r="N19" s="27">
        <v>3</v>
      </c>
      <c r="O19" s="31"/>
      <c r="P19" s="32"/>
      <c r="Q19" s="27"/>
      <c r="R19" s="33">
        <v>1</v>
      </c>
      <c r="S19" s="34">
        <v>1</v>
      </c>
      <c r="T19" s="35">
        <v>3</v>
      </c>
      <c r="U19" s="36"/>
      <c r="V19" s="32"/>
      <c r="W19" s="27"/>
      <c r="X19" s="33"/>
      <c r="Y19" s="34"/>
      <c r="Z19" s="27"/>
    </row>
    <row r="20" spans="1:26" ht="20.25" customHeight="1" thickBot="1" thickTop="1">
      <c r="A20" s="104" t="s">
        <v>123</v>
      </c>
      <c r="B20" s="72">
        <v>11</v>
      </c>
      <c r="C20" s="79" t="s">
        <v>66</v>
      </c>
      <c r="D20" s="80" t="s">
        <v>62</v>
      </c>
      <c r="E20" s="26">
        <v>30</v>
      </c>
      <c r="F20" s="29"/>
      <c r="G20" s="29">
        <v>30</v>
      </c>
      <c r="H20" s="29"/>
      <c r="I20" s="29"/>
      <c r="J20" s="29"/>
      <c r="K20" s="29"/>
      <c r="L20" s="29"/>
      <c r="M20" s="30"/>
      <c r="N20" s="27">
        <v>2</v>
      </c>
      <c r="O20" s="31"/>
      <c r="P20" s="32"/>
      <c r="Q20" s="27"/>
      <c r="R20" s="33"/>
      <c r="S20" s="34">
        <v>2</v>
      </c>
      <c r="T20" s="35">
        <v>2</v>
      </c>
      <c r="U20" s="36"/>
      <c r="V20" s="32"/>
      <c r="W20" s="27"/>
      <c r="X20" s="33"/>
      <c r="Y20" s="34"/>
      <c r="Z20" s="27"/>
    </row>
    <row r="21" spans="1:26" ht="20.25" customHeight="1" thickBot="1" thickTop="1">
      <c r="A21" s="104" t="s">
        <v>124</v>
      </c>
      <c r="B21" s="72">
        <v>12</v>
      </c>
      <c r="C21" s="79" t="s">
        <v>67</v>
      </c>
      <c r="D21" s="80" t="s">
        <v>62</v>
      </c>
      <c r="E21" s="26">
        <v>45</v>
      </c>
      <c r="F21" s="29">
        <v>15</v>
      </c>
      <c r="G21" s="29">
        <v>30</v>
      </c>
      <c r="H21" s="29"/>
      <c r="I21" s="29"/>
      <c r="J21" s="29"/>
      <c r="K21" s="29"/>
      <c r="L21" s="29"/>
      <c r="M21" s="30"/>
      <c r="N21" s="27">
        <v>2</v>
      </c>
      <c r="O21" s="31"/>
      <c r="P21" s="32"/>
      <c r="Q21" s="27"/>
      <c r="R21" s="33">
        <v>1</v>
      </c>
      <c r="S21" s="34">
        <v>2</v>
      </c>
      <c r="T21" s="35">
        <v>2</v>
      </c>
      <c r="U21" s="36"/>
      <c r="V21" s="32"/>
      <c r="W21" s="27"/>
      <c r="X21" s="33"/>
      <c r="Y21" s="34"/>
      <c r="Z21" s="27"/>
    </row>
    <row r="22" spans="1:26" ht="20.25" customHeight="1" thickBot="1" thickTop="1">
      <c r="A22" s="104" t="s">
        <v>125</v>
      </c>
      <c r="B22" s="72">
        <v>13</v>
      </c>
      <c r="C22" s="79" t="s">
        <v>68</v>
      </c>
      <c r="D22" s="80" t="s">
        <v>61</v>
      </c>
      <c r="E22" s="26">
        <v>30</v>
      </c>
      <c r="F22" s="29">
        <v>15</v>
      </c>
      <c r="G22" s="29">
        <v>15</v>
      </c>
      <c r="H22" s="29"/>
      <c r="I22" s="29"/>
      <c r="J22" s="29"/>
      <c r="K22" s="29"/>
      <c r="L22" s="29"/>
      <c r="M22" s="30"/>
      <c r="N22" s="27">
        <v>2</v>
      </c>
      <c r="O22" s="31"/>
      <c r="P22" s="32"/>
      <c r="Q22" s="27"/>
      <c r="R22" s="33">
        <v>1</v>
      </c>
      <c r="S22" s="34">
        <v>1</v>
      </c>
      <c r="T22" s="35">
        <v>2</v>
      </c>
      <c r="U22" s="36"/>
      <c r="V22" s="32"/>
      <c r="W22" s="27"/>
      <c r="X22" s="33"/>
      <c r="Y22" s="34"/>
      <c r="Z22" s="27"/>
    </row>
    <row r="23" spans="1:26" ht="20.25" customHeight="1" thickBot="1" thickTop="1">
      <c r="A23" s="104" t="s">
        <v>126</v>
      </c>
      <c r="B23" s="72">
        <v>14</v>
      </c>
      <c r="C23" s="100" t="s">
        <v>93</v>
      </c>
      <c r="D23" s="80" t="s">
        <v>62</v>
      </c>
      <c r="E23" s="26">
        <v>15</v>
      </c>
      <c r="F23" s="29">
        <v>15</v>
      </c>
      <c r="G23" s="29"/>
      <c r="H23" s="29"/>
      <c r="I23" s="29"/>
      <c r="J23" s="29"/>
      <c r="K23" s="29"/>
      <c r="L23" s="29"/>
      <c r="M23" s="30"/>
      <c r="N23" s="99">
        <v>1</v>
      </c>
      <c r="O23" s="31"/>
      <c r="P23" s="32"/>
      <c r="Q23" s="27"/>
      <c r="R23" s="33">
        <v>1</v>
      </c>
      <c r="S23" s="34"/>
      <c r="T23" s="35">
        <v>1</v>
      </c>
      <c r="U23" s="36"/>
      <c r="V23" s="32"/>
      <c r="W23" s="27"/>
      <c r="X23" s="33"/>
      <c r="Y23" s="34"/>
      <c r="Z23" s="27"/>
    </row>
    <row r="24" spans="1:26" ht="20.25" customHeight="1" thickBot="1" thickTop="1">
      <c r="A24" s="104"/>
      <c r="B24" s="72">
        <v>16</v>
      </c>
      <c r="C24" s="100" t="s">
        <v>70</v>
      </c>
      <c r="D24" s="80" t="s">
        <v>62</v>
      </c>
      <c r="E24" s="26">
        <v>30</v>
      </c>
      <c r="F24" s="29"/>
      <c r="G24" s="29">
        <v>30</v>
      </c>
      <c r="H24" s="29"/>
      <c r="I24" s="29"/>
      <c r="J24" s="29"/>
      <c r="K24" s="29"/>
      <c r="L24" s="29"/>
      <c r="M24" s="30"/>
      <c r="N24" s="99">
        <v>4</v>
      </c>
      <c r="O24" s="31"/>
      <c r="P24" s="32"/>
      <c r="Q24" s="27"/>
      <c r="R24" s="33"/>
      <c r="S24" s="34">
        <v>2</v>
      </c>
      <c r="T24" s="35">
        <v>4</v>
      </c>
      <c r="U24" s="36"/>
      <c r="V24" s="32"/>
      <c r="W24" s="27"/>
      <c r="X24" s="33"/>
      <c r="Y24" s="34"/>
      <c r="Z24" s="27"/>
    </row>
    <row r="25" spans="1:26" ht="20.25" customHeight="1" thickBot="1" thickTop="1">
      <c r="A25" s="104" t="s">
        <v>127</v>
      </c>
      <c r="B25" s="72" t="s">
        <v>69</v>
      </c>
      <c r="C25" s="79" t="s">
        <v>95</v>
      </c>
      <c r="D25" s="80"/>
      <c r="E25" s="26"/>
      <c r="F25" s="29"/>
      <c r="G25" s="29"/>
      <c r="H25" s="29"/>
      <c r="I25" s="29"/>
      <c r="J25" s="29"/>
      <c r="K25" s="29"/>
      <c r="L25" s="29"/>
      <c r="M25" s="30"/>
      <c r="N25" s="27"/>
      <c r="O25" s="31"/>
      <c r="P25" s="32"/>
      <c r="Q25" s="27"/>
      <c r="R25" s="33"/>
      <c r="S25" s="34"/>
      <c r="T25" s="35"/>
      <c r="U25" s="36"/>
      <c r="V25" s="32"/>
      <c r="W25" s="27"/>
      <c r="X25" s="33"/>
      <c r="Y25" s="34"/>
      <c r="Z25" s="27"/>
    </row>
    <row r="26" spans="1:26" ht="20.25" customHeight="1" thickBot="1" thickTop="1">
      <c r="A26" s="104" t="s">
        <v>128</v>
      </c>
      <c r="B26" s="72" t="s">
        <v>71</v>
      </c>
      <c r="C26" s="79" t="s">
        <v>94</v>
      </c>
      <c r="D26" s="80"/>
      <c r="E26" s="26"/>
      <c r="F26" s="29"/>
      <c r="G26" s="29"/>
      <c r="H26" s="29"/>
      <c r="I26" s="29"/>
      <c r="J26" s="29"/>
      <c r="K26" s="29"/>
      <c r="L26" s="29"/>
      <c r="M26" s="30"/>
      <c r="N26" s="27"/>
      <c r="O26" s="31"/>
      <c r="P26" s="32"/>
      <c r="Q26" s="27"/>
      <c r="R26" s="33"/>
      <c r="S26" s="34"/>
      <c r="T26" s="35"/>
      <c r="U26" s="36"/>
      <c r="V26" s="32"/>
      <c r="W26" s="27"/>
      <c r="X26" s="33"/>
      <c r="Y26" s="34"/>
      <c r="Z26" s="27"/>
    </row>
    <row r="27" spans="1:26" ht="20.25" customHeight="1" thickBot="1" thickTop="1">
      <c r="A27" s="104"/>
      <c r="B27" s="72">
        <v>17</v>
      </c>
      <c r="C27" s="100" t="s">
        <v>70</v>
      </c>
      <c r="D27" s="80" t="s">
        <v>62</v>
      </c>
      <c r="E27" s="26">
        <v>30</v>
      </c>
      <c r="F27" s="29">
        <v>15</v>
      </c>
      <c r="G27" s="29">
        <v>15</v>
      </c>
      <c r="H27" s="29"/>
      <c r="I27" s="29"/>
      <c r="J27" s="29"/>
      <c r="K27" s="29"/>
      <c r="L27" s="29"/>
      <c r="M27" s="30"/>
      <c r="N27" s="99">
        <v>3</v>
      </c>
      <c r="O27" s="31"/>
      <c r="P27" s="32"/>
      <c r="Q27" s="27"/>
      <c r="R27" s="33">
        <v>1</v>
      </c>
      <c r="S27" s="34">
        <v>1</v>
      </c>
      <c r="T27" s="35">
        <v>3</v>
      </c>
      <c r="U27" s="36"/>
      <c r="V27" s="32"/>
      <c r="W27" s="27"/>
      <c r="X27" s="33"/>
      <c r="Y27" s="34"/>
      <c r="Z27" s="27"/>
    </row>
    <row r="28" spans="1:26" ht="20.25" customHeight="1" thickBot="1" thickTop="1">
      <c r="A28" s="104" t="s">
        <v>129</v>
      </c>
      <c r="B28" s="72" t="s">
        <v>72</v>
      </c>
      <c r="C28" s="79" t="s">
        <v>51</v>
      </c>
      <c r="D28" s="80"/>
      <c r="E28" s="26"/>
      <c r="F28" s="29"/>
      <c r="G28" s="29"/>
      <c r="H28" s="29"/>
      <c r="I28" s="29"/>
      <c r="J28" s="29"/>
      <c r="K28" s="29"/>
      <c r="L28" s="29"/>
      <c r="M28" s="30"/>
      <c r="N28" s="27"/>
      <c r="O28" s="31"/>
      <c r="P28" s="32"/>
      <c r="Q28" s="27"/>
      <c r="R28" s="33"/>
      <c r="S28" s="34"/>
      <c r="T28" s="35"/>
      <c r="U28" s="36"/>
      <c r="V28" s="32"/>
      <c r="W28" s="27"/>
      <c r="X28" s="33"/>
      <c r="Y28" s="34"/>
      <c r="Z28" s="27"/>
    </row>
    <row r="29" spans="1:26" ht="20.25" customHeight="1" thickBot="1" thickTop="1">
      <c r="A29" s="104" t="s">
        <v>130</v>
      </c>
      <c r="B29" s="72" t="s">
        <v>73</v>
      </c>
      <c r="C29" s="79" t="s">
        <v>52</v>
      </c>
      <c r="D29" s="80"/>
      <c r="E29" s="26"/>
      <c r="F29" s="29"/>
      <c r="G29" s="29"/>
      <c r="H29" s="29"/>
      <c r="I29" s="29"/>
      <c r="J29" s="29"/>
      <c r="K29" s="29"/>
      <c r="L29" s="29"/>
      <c r="M29" s="30"/>
      <c r="N29" s="27"/>
      <c r="O29" s="31"/>
      <c r="P29" s="32"/>
      <c r="Q29" s="27"/>
      <c r="R29" s="33"/>
      <c r="S29" s="34"/>
      <c r="T29" s="35"/>
      <c r="U29" s="36"/>
      <c r="V29" s="32"/>
      <c r="W29" s="27"/>
      <c r="X29" s="33"/>
      <c r="Y29" s="34"/>
      <c r="Z29" s="27"/>
    </row>
    <row r="30" spans="1:26" ht="20.25" customHeight="1" thickBot="1" thickTop="1">
      <c r="A30" s="104"/>
      <c r="B30" s="72">
        <v>18</v>
      </c>
      <c r="C30" s="100" t="s">
        <v>70</v>
      </c>
      <c r="D30" s="80" t="s">
        <v>62</v>
      </c>
      <c r="E30" s="26">
        <v>45</v>
      </c>
      <c r="F30" s="29">
        <v>30</v>
      </c>
      <c r="G30" s="29">
        <v>15</v>
      </c>
      <c r="H30" s="29"/>
      <c r="I30" s="29"/>
      <c r="J30" s="29"/>
      <c r="K30" s="29"/>
      <c r="L30" s="29"/>
      <c r="M30" s="30"/>
      <c r="N30" s="99">
        <v>3</v>
      </c>
      <c r="O30" s="31"/>
      <c r="P30" s="32"/>
      <c r="Q30" s="27"/>
      <c r="R30" s="33">
        <v>2</v>
      </c>
      <c r="S30" s="34">
        <v>1</v>
      </c>
      <c r="T30" s="35">
        <v>3</v>
      </c>
      <c r="U30" s="36"/>
      <c r="V30" s="32"/>
      <c r="W30" s="27"/>
      <c r="X30" s="33"/>
      <c r="Y30" s="34"/>
      <c r="Z30" s="27"/>
    </row>
    <row r="31" spans="1:26" ht="20.25" customHeight="1" thickBot="1" thickTop="1">
      <c r="A31" s="104" t="s">
        <v>131</v>
      </c>
      <c r="B31" s="72" t="s">
        <v>74</v>
      </c>
      <c r="C31" s="79" t="s">
        <v>53</v>
      </c>
      <c r="D31" s="80"/>
      <c r="E31" s="26"/>
      <c r="F31" s="29"/>
      <c r="G31" s="29"/>
      <c r="H31" s="29"/>
      <c r="I31" s="29"/>
      <c r="J31" s="29"/>
      <c r="K31" s="29"/>
      <c r="L31" s="29"/>
      <c r="M31" s="30"/>
      <c r="N31" s="27"/>
      <c r="O31" s="31"/>
      <c r="P31" s="32"/>
      <c r="Q31" s="27"/>
      <c r="R31" s="33"/>
      <c r="S31" s="34"/>
      <c r="T31" s="35"/>
      <c r="U31" s="36"/>
      <c r="V31" s="32"/>
      <c r="W31" s="27"/>
      <c r="X31" s="33"/>
      <c r="Y31" s="34"/>
      <c r="Z31" s="27"/>
    </row>
    <row r="32" spans="1:26" ht="20.25" customHeight="1" thickBot="1" thickTop="1">
      <c r="A32" s="104" t="s">
        <v>132</v>
      </c>
      <c r="B32" s="72" t="s">
        <v>75</v>
      </c>
      <c r="C32" s="79" t="s">
        <v>54</v>
      </c>
      <c r="D32" s="80"/>
      <c r="E32" s="26"/>
      <c r="F32" s="29"/>
      <c r="G32" s="29"/>
      <c r="H32" s="29"/>
      <c r="I32" s="29"/>
      <c r="J32" s="29"/>
      <c r="K32" s="29"/>
      <c r="L32" s="29"/>
      <c r="M32" s="30"/>
      <c r="N32" s="27"/>
      <c r="O32" s="31"/>
      <c r="P32" s="32"/>
      <c r="Q32" s="27"/>
      <c r="R32" s="33"/>
      <c r="S32" s="34"/>
      <c r="T32" s="35"/>
      <c r="U32" s="36"/>
      <c r="V32" s="32"/>
      <c r="W32" s="27"/>
      <c r="X32" s="33"/>
      <c r="Y32" s="34"/>
      <c r="Z32" s="27"/>
    </row>
    <row r="33" spans="1:26" ht="20.25" customHeight="1" thickBot="1" thickTop="1">
      <c r="A33" s="104"/>
      <c r="B33" s="72">
        <v>19</v>
      </c>
      <c r="C33" s="100" t="s">
        <v>70</v>
      </c>
      <c r="D33" s="80" t="s">
        <v>62</v>
      </c>
      <c r="E33" s="26">
        <v>30</v>
      </c>
      <c r="F33" s="29">
        <v>15</v>
      </c>
      <c r="G33" s="29">
        <v>15</v>
      </c>
      <c r="H33" s="29"/>
      <c r="I33" s="29"/>
      <c r="J33" s="29"/>
      <c r="K33" s="29"/>
      <c r="L33" s="29"/>
      <c r="M33" s="30"/>
      <c r="N33" s="99">
        <v>2</v>
      </c>
      <c r="O33" s="31"/>
      <c r="P33" s="32"/>
      <c r="Q33" s="27"/>
      <c r="R33" s="33">
        <v>1</v>
      </c>
      <c r="S33" s="34">
        <v>1</v>
      </c>
      <c r="T33" s="35">
        <v>2</v>
      </c>
      <c r="U33" s="36"/>
      <c r="V33" s="32"/>
      <c r="W33" s="27"/>
      <c r="X33" s="33"/>
      <c r="Y33" s="34"/>
      <c r="Z33" s="27"/>
    </row>
    <row r="34" spans="1:26" ht="20.25" customHeight="1" thickBot="1" thickTop="1">
      <c r="A34" s="104" t="s">
        <v>133</v>
      </c>
      <c r="B34" s="72" t="s">
        <v>76</v>
      </c>
      <c r="C34" s="79" t="s">
        <v>55</v>
      </c>
      <c r="D34" s="80"/>
      <c r="E34" s="26"/>
      <c r="F34" s="29"/>
      <c r="G34" s="29"/>
      <c r="H34" s="29"/>
      <c r="I34" s="29"/>
      <c r="J34" s="29"/>
      <c r="K34" s="29"/>
      <c r="L34" s="29"/>
      <c r="M34" s="30"/>
      <c r="N34" s="27"/>
      <c r="O34" s="31"/>
      <c r="P34" s="32"/>
      <c r="Q34" s="27"/>
      <c r="R34" s="33"/>
      <c r="S34" s="34"/>
      <c r="T34" s="35"/>
      <c r="U34" s="36"/>
      <c r="V34" s="32"/>
      <c r="W34" s="27"/>
      <c r="X34" s="33"/>
      <c r="Y34" s="34"/>
      <c r="Z34" s="27"/>
    </row>
    <row r="35" spans="1:26" ht="20.25" customHeight="1" thickBot="1" thickTop="1">
      <c r="A35" s="104" t="s">
        <v>134</v>
      </c>
      <c r="B35" s="72" t="s">
        <v>77</v>
      </c>
      <c r="C35" s="79" t="s">
        <v>56</v>
      </c>
      <c r="D35" s="80"/>
      <c r="E35" s="26"/>
      <c r="F35" s="29"/>
      <c r="G35" s="29"/>
      <c r="H35" s="29"/>
      <c r="I35" s="29"/>
      <c r="J35" s="29"/>
      <c r="K35" s="29"/>
      <c r="L35" s="29"/>
      <c r="M35" s="30"/>
      <c r="N35" s="27"/>
      <c r="O35" s="31"/>
      <c r="P35" s="32"/>
      <c r="Q35" s="27"/>
      <c r="R35" s="33"/>
      <c r="S35" s="34"/>
      <c r="T35" s="35"/>
      <c r="U35" s="36"/>
      <c r="V35" s="32"/>
      <c r="W35" s="27"/>
      <c r="X35" s="33"/>
      <c r="Y35" s="34"/>
      <c r="Z35" s="27"/>
    </row>
    <row r="36" spans="1:26" ht="20.25" customHeight="1" thickBot="1" thickTop="1">
      <c r="A36" s="104"/>
      <c r="B36" s="81"/>
      <c r="C36" s="90"/>
      <c r="D36" s="91"/>
      <c r="E36" s="92"/>
      <c r="F36" s="93"/>
      <c r="G36" s="93"/>
      <c r="H36" s="93"/>
      <c r="I36" s="93"/>
      <c r="J36" s="93"/>
      <c r="K36" s="93"/>
      <c r="L36" s="93"/>
      <c r="M36" s="94"/>
      <c r="N36" s="95"/>
      <c r="O36" s="92"/>
      <c r="P36" s="93"/>
      <c r="Q36" s="95"/>
      <c r="R36" s="96"/>
      <c r="S36" s="93"/>
      <c r="T36" s="97"/>
      <c r="U36" s="98"/>
      <c r="V36" s="93"/>
      <c r="W36" s="95"/>
      <c r="X36" s="96"/>
      <c r="Y36" s="93"/>
      <c r="Z36" s="95"/>
    </row>
    <row r="37" spans="1:26" ht="20.25" customHeight="1" thickBot="1" thickTop="1">
      <c r="A37" s="104" t="s">
        <v>135</v>
      </c>
      <c r="B37" s="72">
        <v>20</v>
      </c>
      <c r="C37" s="79" t="s">
        <v>78</v>
      </c>
      <c r="D37" s="80" t="s">
        <v>62</v>
      </c>
      <c r="E37" s="26">
        <v>15</v>
      </c>
      <c r="F37" s="29"/>
      <c r="G37" s="29"/>
      <c r="H37" s="29"/>
      <c r="I37" s="29"/>
      <c r="J37" s="29">
        <v>15</v>
      </c>
      <c r="K37" s="29"/>
      <c r="L37" s="29"/>
      <c r="M37" s="30"/>
      <c r="N37" s="27">
        <v>1</v>
      </c>
      <c r="O37" s="31"/>
      <c r="P37" s="32"/>
      <c r="Q37" s="27"/>
      <c r="R37" s="33"/>
      <c r="S37" s="34"/>
      <c r="T37" s="35"/>
      <c r="U37" s="36"/>
      <c r="V37" s="32">
        <v>1</v>
      </c>
      <c r="W37" s="27">
        <v>1</v>
      </c>
      <c r="X37" s="33"/>
      <c r="Y37" s="34"/>
      <c r="Z37" s="27"/>
    </row>
    <row r="38" spans="1:26" ht="20.25" customHeight="1" thickBot="1" thickTop="1">
      <c r="A38" s="104" t="s">
        <v>136</v>
      </c>
      <c r="B38" s="72">
        <v>21</v>
      </c>
      <c r="C38" s="79" t="s">
        <v>96</v>
      </c>
      <c r="D38" s="80" t="s">
        <v>62</v>
      </c>
      <c r="E38" s="26">
        <v>45</v>
      </c>
      <c r="F38" s="29">
        <v>15</v>
      </c>
      <c r="G38" s="29">
        <v>30</v>
      </c>
      <c r="H38" s="29"/>
      <c r="I38" s="29"/>
      <c r="J38" s="29"/>
      <c r="K38" s="29"/>
      <c r="L38" s="29"/>
      <c r="M38" s="30"/>
      <c r="N38" s="27">
        <v>3</v>
      </c>
      <c r="O38" s="31"/>
      <c r="P38" s="32"/>
      <c r="Q38" s="27"/>
      <c r="R38" s="33"/>
      <c r="S38" s="34"/>
      <c r="T38" s="35"/>
      <c r="U38" s="36">
        <v>1</v>
      </c>
      <c r="V38" s="32">
        <v>2</v>
      </c>
      <c r="W38" s="27">
        <v>3</v>
      </c>
      <c r="X38" s="33"/>
      <c r="Y38" s="34"/>
      <c r="Z38" s="27"/>
    </row>
    <row r="39" spans="1:26" ht="20.25" customHeight="1" thickBot="1" thickTop="1">
      <c r="A39" s="104" t="s">
        <v>137</v>
      </c>
      <c r="B39" s="72">
        <v>22</v>
      </c>
      <c r="C39" s="79" t="s">
        <v>97</v>
      </c>
      <c r="D39" s="80" t="s">
        <v>61</v>
      </c>
      <c r="E39" s="26">
        <v>30</v>
      </c>
      <c r="F39" s="29">
        <v>15</v>
      </c>
      <c r="G39" s="29">
        <v>15</v>
      </c>
      <c r="H39" s="29"/>
      <c r="I39" s="29"/>
      <c r="J39" s="29"/>
      <c r="K39" s="29"/>
      <c r="L39" s="29"/>
      <c r="M39" s="30"/>
      <c r="N39" s="27">
        <v>4</v>
      </c>
      <c r="O39" s="31"/>
      <c r="P39" s="32"/>
      <c r="Q39" s="27"/>
      <c r="R39" s="33"/>
      <c r="S39" s="34"/>
      <c r="T39" s="35"/>
      <c r="U39" s="36">
        <v>1</v>
      </c>
      <c r="V39" s="32">
        <v>1</v>
      </c>
      <c r="W39" s="27">
        <v>4</v>
      </c>
      <c r="X39" s="33"/>
      <c r="Y39" s="34"/>
      <c r="Z39" s="27"/>
    </row>
    <row r="40" spans="1:26" ht="20.25" customHeight="1" thickBot="1" thickTop="1">
      <c r="A40" s="104" t="s">
        <v>138</v>
      </c>
      <c r="B40" s="72">
        <v>23</v>
      </c>
      <c r="C40" s="79" t="s">
        <v>79</v>
      </c>
      <c r="D40" s="80" t="s">
        <v>61</v>
      </c>
      <c r="E40" s="26">
        <v>30</v>
      </c>
      <c r="F40" s="29">
        <v>15</v>
      </c>
      <c r="G40" s="29">
        <v>15</v>
      </c>
      <c r="H40" s="29"/>
      <c r="I40" s="29"/>
      <c r="J40" s="29"/>
      <c r="K40" s="29"/>
      <c r="L40" s="29"/>
      <c r="M40" s="30"/>
      <c r="N40" s="27">
        <v>3</v>
      </c>
      <c r="O40" s="31"/>
      <c r="P40" s="32"/>
      <c r="Q40" s="27"/>
      <c r="R40" s="33"/>
      <c r="S40" s="34"/>
      <c r="T40" s="35"/>
      <c r="U40" s="36">
        <v>1</v>
      </c>
      <c r="V40" s="32">
        <v>1</v>
      </c>
      <c r="W40" s="27">
        <v>3</v>
      </c>
      <c r="X40" s="33"/>
      <c r="Y40" s="34"/>
      <c r="Z40" s="27"/>
    </row>
    <row r="41" spans="1:26" ht="20.25" customHeight="1" thickBot="1" thickTop="1">
      <c r="A41" s="104" t="s">
        <v>139</v>
      </c>
      <c r="B41" s="72">
        <v>24</v>
      </c>
      <c r="C41" s="79" t="s">
        <v>81</v>
      </c>
      <c r="D41" s="80" t="s">
        <v>62</v>
      </c>
      <c r="E41" s="26">
        <v>30</v>
      </c>
      <c r="F41" s="29"/>
      <c r="G41" s="29">
        <v>30</v>
      </c>
      <c r="H41" s="29"/>
      <c r="I41" s="29"/>
      <c r="J41" s="29"/>
      <c r="K41" s="29"/>
      <c r="L41" s="29"/>
      <c r="M41" s="30"/>
      <c r="N41" s="27">
        <v>2</v>
      </c>
      <c r="O41" s="31"/>
      <c r="P41" s="32"/>
      <c r="Q41" s="27"/>
      <c r="R41" s="33"/>
      <c r="S41" s="34"/>
      <c r="T41" s="35"/>
      <c r="U41" s="36"/>
      <c r="V41" s="32">
        <v>2</v>
      </c>
      <c r="W41" s="27">
        <v>2</v>
      </c>
      <c r="X41" s="33"/>
      <c r="Y41" s="34"/>
      <c r="Z41" s="27"/>
    </row>
    <row r="42" spans="1:26" ht="20.25" customHeight="1" thickBot="1" thickTop="1">
      <c r="A42" s="104" t="s">
        <v>140</v>
      </c>
      <c r="B42" s="72">
        <v>25</v>
      </c>
      <c r="C42" s="79" t="s">
        <v>85</v>
      </c>
      <c r="D42" s="80" t="s">
        <v>62</v>
      </c>
      <c r="E42" s="26">
        <v>45</v>
      </c>
      <c r="F42" s="29"/>
      <c r="G42" s="29">
        <v>45</v>
      </c>
      <c r="H42" s="29"/>
      <c r="I42" s="29"/>
      <c r="J42" s="29"/>
      <c r="K42" s="29"/>
      <c r="L42" s="29"/>
      <c r="M42" s="30"/>
      <c r="N42" s="27">
        <v>3</v>
      </c>
      <c r="O42" s="31"/>
      <c r="P42" s="32"/>
      <c r="Q42" s="27"/>
      <c r="R42" s="33"/>
      <c r="S42" s="34"/>
      <c r="T42" s="35"/>
      <c r="U42" s="36"/>
      <c r="V42" s="32">
        <v>3</v>
      </c>
      <c r="W42" s="27">
        <v>3</v>
      </c>
      <c r="X42" s="33"/>
      <c r="Y42" s="34"/>
      <c r="Z42" s="27"/>
    </row>
    <row r="43" spans="1:26" ht="20.25" customHeight="1" thickBot="1" thickTop="1">
      <c r="A43" s="104" t="s">
        <v>141</v>
      </c>
      <c r="B43" s="72">
        <v>26</v>
      </c>
      <c r="C43" s="79" t="s">
        <v>82</v>
      </c>
      <c r="D43" s="80" t="s">
        <v>62</v>
      </c>
      <c r="E43" s="26">
        <v>30</v>
      </c>
      <c r="F43" s="29">
        <v>30</v>
      </c>
      <c r="G43" s="29"/>
      <c r="H43" s="29"/>
      <c r="I43" s="29"/>
      <c r="J43" s="29"/>
      <c r="K43" s="29"/>
      <c r="L43" s="29"/>
      <c r="M43" s="30"/>
      <c r="N43" s="27">
        <v>2</v>
      </c>
      <c r="O43" s="31"/>
      <c r="P43" s="32"/>
      <c r="Q43" s="27"/>
      <c r="R43" s="33"/>
      <c r="S43" s="34"/>
      <c r="T43" s="35"/>
      <c r="U43" s="36">
        <v>2</v>
      </c>
      <c r="V43" s="32"/>
      <c r="W43" s="27">
        <v>2</v>
      </c>
      <c r="X43" s="33"/>
      <c r="Y43" s="34"/>
      <c r="Z43" s="27"/>
    </row>
    <row r="44" spans="1:26" ht="20.25" customHeight="1" thickBot="1" thickTop="1">
      <c r="A44" s="104"/>
      <c r="B44" s="72">
        <v>27</v>
      </c>
      <c r="C44" s="101" t="s">
        <v>70</v>
      </c>
      <c r="D44" s="80" t="s">
        <v>62</v>
      </c>
      <c r="E44" s="26">
        <v>15</v>
      </c>
      <c r="F44" s="29"/>
      <c r="G44" s="29">
        <v>15</v>
      </c>
      <c r="H44" s="29"/>
      <c r="I44" s="29"/>
      <c r="J44" s="29"/>
      <c r="K44" s="29"/>
      <c r="L44" s="29"/>
      <c r="M44" s="30"/>
      <c r="N44" s="99">
        <v>2</v>
      </c>
      <c r="O44" s="31"/>
      <c r="P44" s="32"/>
      <c r="Q44" s="27"/>
      <c r="R44" s="33"/>
      <c r="S44" s="34"/>
      <c r="T44" s="35"/>
      <c r="U44" s="36"/>
      <c r="V44" s="32">
        <v>1</v>
      </c>
      <c r="W44" s="27">
        <v>2</v>
      </c>
      <c r="X44" s="33"/>
      <c r="Y44" s="34"/>
      <c r="Z44" s="27"/>
    </row>
    <row r="45" spans="1:26" ht="20.25" customHeight="1" thickBot="1" thickTop="1">
      <c r="A45" s="104" t="s">
        <v>142</v>
      </c>
      <c r="B45" s="72" t="s">
        <v>98</v>
      </c>
      <c r="C45" s="79" t="s">
        <v>80</v>
      </c>
      <c r="D45" s="80"/>
      <c r="E45" s="26"/>
      <c r="F45" s="29"/>
      <c r="G45" s="29"/>
      <c r="H45" s="29"/>
      <c r="I45" s="29"/>
      <c r="J45" s="29"/>
      <c r="K45" s="29"/>
      <c r="L45" s="29"/>
      <c r="M45" s="30"/>
      <c r="N45" s="27"/>
      <c r="O45" s="31"/>
      <c r="P45" s="32"/>
      <c r="Q45" s="27"/>
      <c r="R45" s="33"/>
      <c r="S45" s="34"/>
      <c r="T45" s="35"/>
      <c r="U45" s="36"/>
      <c r="V45" s="32"/>
      <c r="W45" s="27"/>
      <c r="X45" s="33"/>
      <c r="Y45" s="34"/>
      <c r="Z45" s="27"/>
    </row>
    <row r="46" spans="1:26" ht="20.25" customHeight="1" thickBot="1" thickTop="1">
      <c r="A46" s="104" t="s">
        <v>143</v>
      </c>
      <c r="B46" s="72" t="s">
        <v>99</v>
      </c>
      <c r="C46" s="79" t="s">
        <v>100</v>
      </c>
      <c r="D46" s="80"/>
      <c r="E46" s="26"/>
      <c r="F46" s="29"/>
      <c r="G46" s="29"/>
      <c r="H46" s="29"/>
      <c r="I46" s="29"/>
      <c r="J46" s="29"/>
      <c r="K46" s="29"/>
      <c r="L46" s="29"/>
      <c r="M46" s="30"/>
      <c r="N46" s="27"/>
      <c r="O46" s="31"/>
      <c r="P46" s="32"/>
      <c r="Q46" s="27"/>
      <c r="R46" s="33"/>
      <c r="S46" s="34"/>
      <c r="T46" s="35"/>
      <c r="U46" s="36"/>
      <c r="V46" s="32"/>
      <c r="W46" s="27"/>
      <c r="X46" s="33"/>
      <c r="Y46" s="34"/>
      <c r="Z46" s="27"/>
    </row>
    <row r="47" spans="1:26" ht="20.25" customHeight="1" thickBot="1" thickTop="1">
      <c r="A47" s="104"/>
      <c r="B47" s="72">
        <v>28</v>
      </c>
      <c r="C47" s="100" t="s">
        <v>70</v>
      </c>
      <c r="D47" s="80" t="s">
        <v>62</v>
      </c>
      <c r="E47" s="26">
        <v>30</v>
      </c>
      <c r="F47" s="29"/>
      <c r="G47" s="29">
        <v>30</v>
      </c>
      <c r="H47" s="29"/>
      <c r="I47" s="29"/>
      <c r="J47" s="29"/>
      <c r="K47" s="29"/>
      <c r="L47" s="29"/>
      <c r="M47" s="30"/>
      <c r="N47" s="99">
        <v>2</v>
      </c>
      <c r="O47" s="31"/>
      <c r="P47" s="32"/>
      <c r="Q47" s="27"/>
      <c r="R47" s="33"/>
      <c r="S47" s="34"/>
      <c r="T47" s="35"/>
      <c r="U47" s="36"/>
      <c r="V47" s="32">
        <v>2</v>
      </c>
      <c r="W47" s="27">
        <v>2</v>
      </c>
      <c r="X47" s="33"/>
      <c r="Y47" s="34"/>
      <c r="Z47" s="27"/>
    </row>
    <row r="48" spans="1:26" ht="20.25" customHeight="1" thickBot="1" thickTop="1">
      <c r="A48" s="104" t="s">
        <v>144</v>
      </c>
      <c r="B48" s="72" t="s">
        <v>83</v>
      </c>
      <c r="C48" s="79" t="s">
        <v>107</v>
      </c>
      <c r="D48" s="80"/>
      <c r="E48" s="26"/>
      <c r="F48" s="29"/>
      <c r="G48" s="29"/>
      <c r="H48" s="29"/>
      <c r="I48" s="29"/>
      <c r="J48" s="29"/>
      <c r="K48" s="29"/>
      <c r="L48" s="29"/>
      <c r="M48" s="30"/>
      <c r="N48" s="27"/>
      <c r="O48" s="31"/>
      <c r="P48" s="32"/>
      <c r="Q48" s="27"/>
      <c r="R48" s="33"/>
      <c r="S48" s="34"/>
      <c r="T48" s="35"/>
      <c r="U48" s="36"/>
      <c r="V48" s="32"/>
      <c r="W48" s="27"/>
      <c r="X48" s="33"/>
      <c r="Y48" s="34"/>
      <c r="Z48" s="27"/>
    </row>
    <row r="49" spans="1:26" ht="20.25" customHeight="1" thickBot="1" thickTop="1">
      <c r="A49" s="104" t="s">
        <v>145</v>
      </c>
      <c r="B49" s="72" t="s">
        <v>84</v>
      </c>
      <c r="C49" s="79" t="s">
        <v>108</v>
      </c>
      <c r="D49" s="80"/>
      <c r="E49" s="26"/>
      <c r="F49" s="29"/>
      <c r="G49" s="29"/>
      <c r="H49" s="29"/>
      <c r="I49" s="29"/>
      <c r="J49" s="29"/>
      <c r="K49" s="29"/>
      <c r="L49" s="29"/>
      <c r="M49" s="30"/>
      <c r="N49" s="27"/>
      <c r="O49" s="31"/>
      <c r="P49" s="32"/>
      <c r="Q49" s="27"/>
      <c r="R49" s="33"/>
      <c r="S49" s="34"/>
      <c r="T49" s="35"/>
      <c r="U49" s="36"/>
      <c r="V49" s="32"/>
      <c r="W49" s="27"/>
      <c r="X49" s="33"/>
      <c r="Y49" s="34"/>
      <c r="Z49" s="27"/>
    </row>
    <row r="50" spans="1:26" ht="20.25" customHeight="1" thickBot="1" thickTop="1">
      <c r="A50" s="104"/>
      <c r="B50" s="72">
        <v>29</v>
      </c>
      <c r="C50" s="100" t="s">
        <v>70</v>
      </c>
      <c r="D50" s="80" t="s">
        <v>62</v>
      </c>
      <c r="E50" s="26">
        <v>15</v>
      </c>
      <c r="F50" s="29"/>
      <c r="G50" s="29">
        <v>15</v>
      </c>
      <c r="H50" s="29"/>
      <c r="I50" s="29"/>
      <c r="J50" s="29"/>
      <c r="K50" s="29"/>
      <c r="L50" s="29"/>
      <c r="M50" s="30"/>
      <c r="N50" s="99">
        <v>2</v>
      </c>
      <c r="O50" s="31"/>
      <c r="P50" s="32"/>
      <c r="Q50" s="27"/>
      <c r="R50" s="33"/>
      <c r="S50" s="34"/>
      <c r="T50" s="35"/>
      <c r="U50" s="36"/>
      <c r="V50" s="32">
        <v>1</v>
      </c>
      <c r="W50" s="27">
        <v>2</v>
      </c>
      <c r="X50" s="33"/>
      <c r="Y50" s="34"/>
      <c r="Z50" s="27"/>
    </row>
    <row r="51" spans="1:26" ht="20.25" customHeight="1" thickBot="1" thickTop="1">
      <c r="A51" s="105" t="s">
        <v>146</v>
      </c>
      <c r="B51" s="72" t="s">
        <v>86</v>
      </c>
      <c r="C51" s="79" t="s">
        <v>101</v>
      </c>
      <c r="D51" s="80"/>
      <c r="E51" s="26"/>
      <c r="F51" s="29"/>
      <c r="G51" s="29"/>
      <c r="H51" s="29"/>
      <c r="I51" s="29"/>
      <c r="J51" s="29"/>
      <c r="K51" s="29"/>
      <c r="L51" s="29"/>
      <c r="M51" s="30"/>
      <c r="N51" s="27"/>
      <c r="O51" s="31"/>
      <c r="P51" s="32"/>
      <c r="Q51" s="27"/>
      <c r="R51" s="33"/>
      <c r="S51" s="34"/>
      <c r="T51" s="35"/>
      <c r="U51" s="36"/>
      <c r="V51" s="32"/>
      <c r="W51" s="27"/>
      <c r="X51" s="33"/>
      <c r="Y51" s="34"/>
      <c r="Z51" s="27"/>
    </row>
    <row r="52" spans="1:26" ht="20.25" customHeight="1" thickBot="1" thickTop="1">
      <c r="A52" s="105" t="s">
        <v>147</v>
      </c>
      <c r="B52" s="72" t="s">
        <v>87</v>
      </c>
      <c r="C52" s="79" t="s">
        <v>59</v>
      </c>
      <c r="D52" s="80"/>
      <c r="E52" s="26"/>
      <c r="F52" s="29"/>
      <c r="G52" s="29"/>
      <c r="H52" s="29"/>
      <c r="I52" s="29"/>
      <c r="J52" s="29"/>
      <c r="K52" s="29"/>
      <c r="L52" s="29"/>
      <c r="M52" s="30"/>
      <c r="N52" s="27"/>
      <c r="O52" s="31"/>
      <c r="P52" s="32"/>
      <c r="Q52" s="27"/>
      <c r="R52" s="33"/>
      <c r="S52" s="34"/>
      <c r="T52" s="35"/>
      <c r="U52" s="36"/>
      <c r="V52" s="32"/>
      <c r="W52" s="27"/>
      <c r="X52" s="33"/>
      <c r="Y52" s="34"/>
      <c r="Z52" s="27"/>
    </row>
    <row r="53" spans="1:26" ht="20.25" customHeight="1" thickBot="1" thickTop="1">
      <c r="A53" s="105" t="s">
        <v>148</v>
      </c>
      <c r="B53" s="72">
        <v>30</v>
      </c>
      <c r="C53" s="100" t="s">
        <v>88</v>
      </c>
      <c r="D53" s="80" t="s">
        <v>62</v>
      </c>
      <c r="E53" s="26">
        <v>45</v>
      </c>
      <c r="F53" s="29"/>
      <c r="G53" s="29"/>
      <c r="H53" s="29"/>
      <c r="I53" s="29"/>
      <c r="J53" s="29">
        <v>45</v>
      </c>
      <c r="K53" s="29"/>
      <c r="L53" s="29"/>
      <c r="M53" s="30"/>
      <c r="N53" s="99">
        <v>6</v>
      </c>
      <c r="O53" s="31"/>
      <c r="P53" s="32"/>
      <c r="Q53" s="27"/>
      <c r="R53" s="33"/>
      <c r="S53" s="34"/>
      <c r="T53" s="35"/>
      <c r="U53" s="36"/>
      <c r="V53" s="32">
        <v>3</v>
      </c>
      <c r="W53" s="27">
        <v>6</v>
      </c>
      <c r="X53" s="33"/>
      <c r="Y53" s="34"/>
      <c r="Z53" s="27"/>
    </row>
    <row r="54" spans="1:26" ht="20.25" customHeight="1" thickBot="1" thickTop="1">
      <c r="A54" s="107"/>
      <c r="B54" s="81"/>
      <c r="C54" s="90"/>
      <c r="D54" s="91"/>
      <c r="E54" s="92"/>
      <c r="F54" s="93"/>
      <c r="G54" s="93"/>
      <c r="H54" s="93"/>
      <c r="I54" s="93"/>
      <c r="J54" s="93"/>
      <c r="K54" s="93"/>
      <c r="L54" s="93"/>
      <c r="M54" s="94"/>
      <c r="N54" s="95"/>
      <c r="O54" s="92"/>
      <c r="P54" s="93"/>
      <c r="Q54" s="95"/>
      <c r="R54" s="96"/>
      <c r="S54" s="93"/>
      <c r="T54" s="97"/>
      <c r="U54" s="98"/>
      <c r="V54" s="93"/>
      <c r="W54" s="95"/>
      <c r="X54" s="96"/>
      <c r="Y54" s="93"/>
      <c r="Z54" s="95"/>
    </row>
    <row r="55" spans="1:26" ht="20.25" customHeight="1" thickBot="1" thickTop="1">
      <c r="A55" s="104" t="s">
        <v>149</v>
      </c>
      <c r="B55" s="72">
        <v>31</v>
      </c>
      <c r="C55" s="79" t="s">
        <v>82</v>
      </c>
      <c r="D55" s="80" t="s">
        <v>62</v>
      </c>
      <c r="E55" s="26">
        <v>15</v>
      </c>
      <c r="F55" s="29">
        <v>15</v>
      </c>
      <c r="G55" s="29"/>
      <c r="H55" s="29"/>
      <c r="I55" s="29"/>
      <c r="J55" s="29"/>
      <c r="K55" s="29"/>
      <c r="L55" s="29"/>
      <c r="M55" s="30"/>
      <c r="N55" s="27">
        <v>2</v>
      </c>
      <c r="O55" s="31"/>
      <c r="P55" s="32"/>
      <c r="Q55" s="27"/>
      <c r="R55" s="33"/>
      <c r="S55" s="34"/>
      <c r="T55" s="35"/>
      <c r="U55" s="36"/>
      <c r="V55" s="32"/>
      <c r="W55" s="27"/>
      <c r="X55" s="33">
        <v>1</v>
      </c>
      <c r="Y55" s="34"/>
      <c r="Z55" s="27">
        <v>2</v>
      </c>
    </row>
    <row r="56" spans="1:26" ht="20.25" customHeight="1" thickBot="1" thickTop="1">
      <c r="A56" s="104" t="s">
        <v>150</v>
      </c>
      <c r="B56" s="72">
        <v>32</v>
      </c>
      <c r="C56" s="79" t="s">
        <v>102</v>
      </c>
      <c r="D56" s="80" t="s">
        <v>62</v>
      </c>
      <c r="E56" s="26">
        <v>15</v>
      </c>
      <c r="F56" s="29"/>
      <c r="G56" s="29">
        <v>15</v>
      </c>
      <c r="H56" s="29"/>
      <c r="I56" s="29"/>
      <c r="J56" s="29"/>
      <c r="K56" s="29"/>
      <c r="L56" s="29"/>
      <c r="M56" s="30"/>
      <c r="N56" s="27">
        <v>2</v>
      </c>
      <c r="O56" s="31"/>
      <c r="P56" s="32"/>
      <c r="Q56" s="27"/>
      <c r="R56" s="33"/>
      <c r="S56" s="34"/>
      <c r="T56" s="35"/>
      <c r="U56" s="36"/>
      <c r="V56" s="32"/>
      <c r="W56" s="27"/>
      <c r="X56" s="33"/>
      <c r="Y56" s="34">
        <v>1</v>
      </c>
      <c r="Z56" s="27">
        <v>2</v>
      </c>
    </row>
    <row r="57" spans="1:26" ht="20.25" customHeight="1" thickBot="1" thickTop="1">
      <c r="A57" s="104" t="s">
        <v>151</v>
      </c>
      <c r="B57" s="72">
        <v>33</v>
      </c>
      <c r="C57" s="79" t="s">
        <v>85</v>
      </c>
      <c r="D57" s="80" t="s">
        <v>62</v>
      </c>
      <c r="E57" s="26">
        <v>30</v>
      </c>
      <c r="F57" s="29"/>
      <c r="G57" s="29">
        <v>30</v>
      </c>
      <c r="H57" s="29"/>
      <c r="I57" s="29"/>
      <c r="J57" s="29"/>
      <c r="K57" s="29"/>
      <c r="L57" s="29"/>
      <c r="M57" s="30"/>
      <c r="N57" s="27">
        <v>3</v>
      </c>
      <c r="O57" s="31"/>
      <c r="P57" s="32"/>
      <c r="Q57" s="27"/>
      <c r="R57" s="33"/>
      <c r="S57" s="34"/>
      <c r="T57" s="35"/>
      <c r="U57" s="36"/>
      <c r="V57" s="32"/>
      <c r="W57" s="27"/>
      <c r="X57" s="33"/>
      <c r="Y57" s="34">
        <v>2</v>
      </c>
      <c r="Z57" s="27">
        <v>3</v>
      </c>
    </row>
    <row r="58" spans="1:26" ht="20.25" customHeight="1" thickBot="1" thickTop="1">
      <c r="A58" s="104" t="s">
        <v>152</v>
      </c>
      <c r="B58" s="72">
        <v>34</v>
      </c>
      <c r="C58" s="100" t="s">
        <v>104</v>
      </c>
      <c r="D58" s="80" t="s">
        <v>62</v>
      </c>
      <c r="E58" s="26">
        <v>45</v>
      </c>
      <c r="F58" s="29"/>
      <c r="G58" s="29"/>
      <c r="H58" s="29"/>
      <c r="I58" s="29"/>
      <c r="J58" s="29">
        <v>45</v>
      </c>
      <c r="K58" s="29"/>
      <c r="L58" s="29"/>
      <c r="M58" s="30"/>
      <c r="N58" s="99">
        <v>18</v>
      </c>
      <c r="O58" s="31"/>
      <c r="P58" s="32"/>
      <c r="Q58" s="27"/>
      <c r="R58" s="33"/>
      <c r="S58" s="34"/>
      <c r="T58" s="35"/>
      <c r="U58" s="36"/>
      <c r="V58" s="32"/>
      <c r="W58" s="27"/>
      <c r="X58" s="33"/>
      <c r="Y58" s="34">
        <v>3</v>
      </c>
      <c r="Z58" s="27">
        <v>18</v>
      </c>
    </row>
    <row r="59" spans="1:26" ht="20.25" customHeight="1" thickBot="1" thickTop="1">
      <c r="A59" s="104"/>
      <c r="B59" s="72">
        <v>35</v>
      </c>
      <c r="C59" s="100" t="s">
        <v>89</v>
      </c>
      <c r="D59" s="80" t="s">
        <v>62</v>
      </c>
      <c r="E59" s="26">
        <v>15</v>
      </c>
      <c r="F59" s="29">
        <v>15</v>
      </c>
      <c r="G59" s="29"/>
      <c r="H59" s="29"/>
      <c r="I59" s="29"/>
      <c r="J59" s="29"/>
      <c r="K59" s="29"/>
      <c r="L59" s="29"/>
      <c r="M59" s="30"/>
      <c r="N59" s="99">
        <v>3</v>
      </c>
      <c r="O59" s="31"/>
      <c r="P59" s="32"/>
      <c r="Q59" s="27"/>
      <c r="R59" s="33"/>
      <c r="S59" s="34"/>
      <c r="T59" s="35"/>
      <c r="U59" s="36"/>
      <c r="V59" s="32"/>
      <c r="W59" s="27"/>
      <c r="X59" s="33">
        <v>1</v>
      </c>
      <c r="Y59" s="34"/>
      <c r="Z59" s="27">
        <v>3</v>
      </c>
    </row>
    <row r="60" spans="1:26" ht="20.25" customHeight="1" thickBot="1" thickTop="1">
      <c r="A60" s="104" t="s">
        <v>153</v>
      </c>
      <c r="B60" s="72" t="s">
        <v>90</v>
      </c>
      <c r="C60" s="79" t="s">
        <v>103</v>
      </c>
      <c r="D60" s="80"/>
      <c r="E60" s="26"/>
      <c r="F60" s="29"/>
      <c r="G60" s="29"/>
      <c r="H60" s="29"/>
      <c r="I60" s="29"/>
      <c r="J60" s="29"/>
      <c r="K60" s="29"/>
      <c r="L60" s="29"/>
      <c r="M60" s="30"/>
      <c r="N60" s="27"/>
      <c r="O60" s="31"/>
      <c r="P60" s="32"/>
      <c r="Q60" s="27"/>
      <c r="R60" s="33"/>
      <c r="S60" s="34"/>
      <c r="T60" s="35"/>
      <c r="U60" s="36"/>
      <c r="V60" s="32"/>
      <c r="W60" s="27"/>
      <c r="X60" s="33"/>
      <c r="Y60" s="34"/>
      <c r="Z60" s="27"/>
    </row>
    <row r="61" spans="1:26" ht="20.25" customHeight="1" thickBot="1" thickTop="1">
      <c r="A61" s="104" t="s">
        <v>154</v>
      </c>
      <c r="B61" s="72" t="s">
        <v>91</v>
      </c>
      <c r="C61" s="79" t="s">
        <v>92</v>
      </c>
      <c r="D61" s="80"/>
      <c r="E61" s="26"/>
      <c r="F61" s="29"/>
      <c r="G61" s="29"/>
      <c r="H61" s="29"/>
      <c r="I61" s="29"/>
      <c r="J61" s="29"/>
      <c r="K61" s="29"/>
      <c r="L61" s="29"/>
      <c r="M61" s="30"/>
      <c r="N61" s="27"/>
      <c r="O61" s="31"/>
      <c r="P61" s="32"/>
      <c r="Q61" s="27"/>
      <c r="R61" s="33"/>
      <c r="S61" s="34"/>
      <c r="T61" s="35"/>
      <c r="U61" s="36"/>
      <c r="V61" s="32"/>
      <c r="W61" s="27"/>
      <c r="X61" s="33"/>
      <c r="Y61" s="34"/>
      <c r="Z61" s="27"/>
    </row>
    <row r="62" spans="1:26" ht="20.25" customHeight="1" thickBot="1" thickTop="1">
      <c r="A62" s="104"/>
      <c r="B62" s="72">
        <v>36</v>
      </c>
      <c r="C62" s="100" t="s">
        <v>89</v>
      </c>
      <c r="D62" s="80" t="s">
        <v>62</v>
      </c>
      <c r="E62" s="26">
        <v>15</v>
      </c>
      <c r="F62" s="29"/>
      <c r="G62" s="29">
        <v>15</v>
      </c>
      <c r="H62" s="29"/>
      <c r="I62" s="29"/>
      <c r="J62" s="29"/>
      <c r="K62" s="29"/>
      <c r="L62" s="29"/>
      <c r="M62" s="30"/>
      <c r="N62" s="99">
        <v>2</v>
      </c>
      <c r="O62" s="31"/>
      <c r="P62" s="32"/>
      <c r="Q62" s="27"/>
      <c r="R62" s="33"/>
      <c r="S62" s="34"/>
      <c r="T62" s="35"/>
      <c r="U62" s="36"/>
      <c r="V62" s="32"/>
      <c r="W62" s="27"/>
      <c r="X62" s="33"/>
      <c r="Y62" s="34">
        <v>1</v>
      </c>
      <c r="Z62" s="27">
        <v>2</v>
      </c>
    </row>
    <row r="63" spans="1:26" ht="20.25" customHeight="1" thickBot="1" thickTop="1">
      <c r="A63" s="104" t="s">
        <v>155</v>
      </c>
      <c r="B63" s="72" t="s">
        <v>105</v>
      </c>
      <c r="C63" s="79" t="s">
        <v>48</v>
      </c>
      <c r="D63" s="80"/>
      <c r="E63" s="26"/>
      <c r="F63" s="29"/>
      <c r="G63" s="29"/>
      <c r="H63" s="29"/>
      <c r="I63" s="29"/>
      <c r="J63" s="29"/>
      <c r="K63" s="29"/>
      <c r="L63" s="29"/>
      <c r="M63" s="30"/>
      <c r="N63" s="27"/>
      <c r="O63" s="31"/>
      <c r="P63" s="32"/>
      <c r="Q63" s="27"/>
      <c r="R63" s="33"/>
      <c r="S63" s="34"/>
      <c r="T63" s="35"/>
      <c r="U63" s="36"/>
      <c r="V63" s="32"/>
      <c r="W63" s="27"/>
      <c r="X63" s="33"/>
      <c r="Y63" s="34"/>
      <c r="Z63" s="27"/>
    </row>
    <row r="64" spans="1:26" ht="20.25" customHeight="1" thickBot="1" thickTop="1">
      <c r="A64" s="104" t="s">
        <v>156</v>
      </c>
      <c r="B64" s="72" t="s">
        <v>106</v>
      </c>
      <c r="C64" s="79" t="s">
        <v>57</v>
      </c>
      <c r="D64" s="80"/>
      <c r="E64" s="26"/>
      <c r="F64" s="29"/>
      <c r="G64" s="29"/>
      <c r="H64" s="29"/>
      <c r="I64" s="29"/>
      <c r="J64" s="29"/>
      <c r="K64" s="29"/>
      <c r="L64" s="29"/>
      <c r="M64" s="30"/>
      <c r="N64" s="27"/>
      <c r="O64" s="31"/>
      <c r="P64" s="32"/>
      <c r="Q64" s="27"/>
      <c r="R64" s="33"/>
      <c r="S64" s="34"/>
      <c r="T64" s="35"/>
      <c r="U64" s="36"/>
      <c r="V64" s="32"/>
      <c r="W64" s="27"/>
      <c r="X64" s="33"/>
      <c r="Y64" s="34"/>
      <c r="Z64" s="27"/>
    </row>
    <row r="65" spans="2:26" s="60" customFormat="1" ht="24" customHeight="1" thickBot="1" thickTop="1">
      <c r="B65" s="108" t="s">
        <v>13</v>
      </c>
      <c r="C65" s="109"/>
      <c r="D65" s="110"/>
      <c r="E65" s="38">
        <f aca="true" t="shared" si="0" ref="E65:Z65">SUM(E9:E64)</f>
        <v>1110</v>
      </c>
      <c r="F65" s="39">
        <f t="shared" si="0"/>
        <v>420</v>
      </c>
      <c r="G65" s="39">
        <f t="shared" si="0"/>
        <v>585</v>
      </c>
      <c r="H65" s="39">
        <f t="shared" si="0"/>
        <v>0</v>
      </c>
      <c r="I65" s="39">
        <f t="shared" si="0"/>
        <v>0</v>
      </c>
      <c r="J65" s="39">
        <f t="shared" si="0"/>
        <v>105</v>
      </c>
      <c r="K65" s="39">
        <f t="shared" si="0"/>
        <v>0</v>
      </c>
      <c r="L65" s="39">
        <f t="shared" si="0"/>
        <v>0</v>
      </c>
      <c r="M65" s="40">
        <f t="shared" si="0"/>
        <v>0</v>
      </c>
      <c r="N65" s="41">
        <f t="shared" si="0"/>
        <v>120</v>
      </c>
      <c r="O65" s="42">
        <f t="shared" si="0"/>
        <v>10</v>
      </c>
      <c r="P65" s="43">
        <f t="shared" si="0"/>
        <v>9</v>
      </c>
      <c r="Q65" s="44">
        <f t="shared" si="0"/>
        <v>30</v>
      </c>
      <c r="R65" s="45">
        <f t="shared" si="0"/>
        <v>11</v>
      </c>
      <c r="S65" s="46">
        <f t="shared" si="0"/>
        <v>13</v>
      </c>
      <c r="T65" s="47">
        <f t="shared" si="0"/>
        <v>30</v>
      </c>
      <c r="U65" s="49">
        <f t="shared" si="0"/>
        <v>5</v>
      </c>
      <c r="V65" s="43">
        <f t="shared" si="0"/>
        <v>17</v>
      </c>
      <c r="W65" s="44">
        <f t="shared" si="0"/>
        <v>30</v>
      </c>
      <c r="X65" s="45">
        <f t="shared" si="0"/>
        <v>2</v>
      </c>
      <c r="Y65" s="46">
        <f t="shared" si="0"/>
        <v>7</v>
      </c>
      <c r="Z65" s="44">
        <f t="shared" si="0"/>
        <v>30</v>
      </c>
    </row>
    <row r="66" spans="2:26" s="61" customFormat="1" ht="24" customHeight="1" thickBot="1">
      <c r="B66" s="50"/>
      <c r="C66" s="50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2"/>
      <c r="O66" s="51"/>
      <c r="P66" s="51"/>
      <c r="Q66" s="52"/>
      <c r="R66" s="51"/>
      <c r="S66" s="51"/>
      <c r="T66" s="52"/>
      <c r="U66" s="51"/>
      <c r="V66" s="51"/>
      <c r="W66" s="52"/>
      <c r="X66" s="51"/>
      <c r="Y66" s="51"/>
      <c r="Z66" s="52"/>
    </row>
    <row r="67" spans="2:26" ht="14.25" customHeight="1">
      <c r="B67" s="132" t="s">
        <v>12</v>
      </c>
      <c r="C67" s="135" t="s">
        <v>38</v>
      </c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6"/>
      <c r="O67" s="119" t="s">
        <v>10</v>
      </c>
      <c r="P67" s="120"/>
      <c r="Q67" s="120"/>
      <c r="R67" s="120"/>
      <c r="S67" s="120"/>
      <c r="T67" s="121"/>
      <c r="U67" s="161" t="s">
        <v>11</v>
      </c>
      <c r="V67" s="162"/>
      <c r="W67" s="162"/>
      <c r="X67" s="162"/>
      <c r="Y67" s="162"/>
      <c r="Z67" s="163"/>
    </row>
    <row r="68" spans="2:26" ht="11.25" customHeight="1" thickBot="1">
      <c r="B68" s="133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8"/>
      <c r="O68" s="164" t="s">
        <v>6</v>
      </c>
      <c r="P68" s="165"/>
      <c r="Q68" s="166"/>
      <c r="R68" s="167" t="s">
        <v>7</v>
      </c>
      <c r="S68" s="168"/>
      <c r="T68" s="169"/>
      <c r="U68" s="170" t="s">
        <v>8</v>
      </c>
      <c r="V68" s="165"/>
      <c r="W68" s="166"/>
      <c r="X68" s="167" t="s">
        <v>9</v>
      </c>
      <c r="Y68" s="168"/>
      <c r="Z68" s="171"/>
    </row>
    <row r="69" spans="2:26" ht="11.25" customHeight="1" thickBot="1">
      <c r="B69" s="117" t="s">
        <v>0</v>
      </c>
      <c r="C69" s="126" t="s">
        <v>40</v>
      </c>
      <c r="D69" s="128" t="s">
        <v>1</v>
      </c>
      <c r="E69" s="130" t="s">
        <v>2</v>
      </c>
      <c r="F69" s="122" t="s">
        <v>39</v>
      </c>
      <c r="G69" s="122"/>
      <c r="H69" s="122"/>
      <c r="I69" s="122"/>
      <c r="J69" s="122"/>
      <c r="K69" s="122"/>
      <c r="L69" s="122"/>
      <c r="M69" s="123"/>
      <c r="N69" s="157" t="s">
        <v>16</v>
      </c>
      <c r="O69" s="159" t="s">
        <v>23</v>
      </c>
      <c r="P69" s="152"/>
      <c r="Q69" s="153"/>
      <c r="R69" s="154" t="s">
        <v>23</v>
      </c>
      <c r="S69" s="155"/>
      <c r="T69" s="160"/>
      <c r="U69" s="151" t="s">
        <v>23</v>
      </c>
      <c r="V69" s="152"/>
      <c r="W69" s="153"/>
      <c r="X69" s="154" t="s">
        <v>23</v>
      </c>
      <c r="Y69" s="155"/>
      <c r="Z69" s="156"/>
    </row>
    <row r="70" spans="2:26" s="21" customFormat="1" ht="29.25" customHeight="1" thickBot="1">
      <c r="B70" s="118"/>
      <c r="C70" s="127"/>
      <c r="D70" s="129"/>
      <c r="E70" s="131"/>
      <c r="F70" s="11"/>
      <c r="G70" s="11"/>
      <c r="H70" s="11"/>
      <c r="I70" s="11"/>
      <c r="J70" s="12"/>
      <c r="K70" s="11"/>
      <c r="L70" s="11"/>
      <c r="M70" s="13"/>
      <c r="N70" s="158"/>
      <c r="O70" s="14"/>
      <c r="P70" s="15"/>
      <c r="Q70" s="16" t="s">
        <v>4</v>
      </c>
      <c r="R70" s="17"/>
      <c r="S70" s="18"/>
      <c r="T70" s="19" t="s">
        <v>4</v>
      </c>
      <c r="U70" s="20"/>
      <c r="V70" s="15"/>
      <c r="W70" s="16" t="s">
        <v>4</v>
      </c>
      <c r="X70" s="17"/>
      <c r="Y70" s="18"/>
      <c r="Z70" s="16" t="s">
        <v>4</v>
      </c>
    </row>
    <row r="71" spans="1:26" ht="20.25" customHeight="1" thickBot="1" thickTop="1">
      <c r="A71" s="103"/>
      <c r="B71" s="37">
        <v>1</v>
      </c>
      <c r="C71" s="48"/>
      <c r="D71" s="28"/>
      <c r="E71" s="26">
        <f>SUM(O71:P71,R71:S71,U71:V71,X71:Y71)</f>
        <v>0</v>
      </c>
      <c r="F71" s="29"/>
      <c r="G71" s="29"/>
      <c r="H71" s="29"/>
      <c r="I71" s="29"/>
      <c r="J71" s="29"/>
      <c r="K71" s="29"/>
      <c r="L71" s="29"/>
      <c r="M71" s="30"/>
      <c r="N71" s="27">
        <f>SUM(Q71,T71,W71,Z71)</f>
        <v>0</v>
      </c>
      <c r="O71" s="31"/>
      <c r="P71" s="32"/>
      <c r="Q71" s="27"/>
      <c r="R71" s="33"/>
      <c r="S71" s="34"/>
      <c r="T71" s="35"/>
      <c r="U71" s="36"/>
      <c r="V71" s="32"/>
      <c r="W71" s="27"/>
      <c r="X71" s="33"/>
      <c r="Y71" s="34"/>
      <c r="Z71" s="27"/>
    </row>
    <row r="72" spans="1:26" ht="20.25" customHeight="1" thickBot="1" thickTop="1">
      <c r="A72" s="103"/>
      <c r="B72" s="37">
        <v>2</v>
      </c>
      <c r="C72" s="48"/>
      <c r="D72" s="28"/>
      <c r="E72" s="26">
        <f>SUM(O72:P72,R72:S72,U72:V72,X72:Y72)</f>
        <v>0</v>
      </c>
      <c r="F72" s="29"/>
      <c r="G72" s="29"/>
      <c r="H72" s="29"/>
      <c r="I72" s="29"/>
      <c r="J72" s="29"/>
      <c r="K72" s="29"/>
      <c r="L72" s="29"/>
      <c r="M72" s="30"/>
      <c r="N72" s="27">
        <f>SUM(Q72,T72,W72,Z72)</f>
        <v>0</v>
      </c>
      <c r="O72" s="31"/>
      <c r="P72" s="32"/>
      <c r="Q72" s="27"/>
      <c r="R72" s="33"/>
      <c r="S72" s="34"/>
      <c r="T72" s="35"/>
      <c r="U72" s="36"/>
      <c r="V72" s="32"/>
      <c r="W72" s="27"/>
      <c r="X72" s="33"/>
      <c r="Y72" s="34"/>
      <c r="Z72" s="27"/>
    </row>
    <row r="73" spans="1:26" ht="20.25" customHeight="1" thickBot="1" thickTop="1">
      <c r="A73" s="103"/>
      <c r="B73" s="72">
        <v>3</v>
      </c>
      <c r="C73" s="73"/>
      <c r="D73" s="74"/>
      <c r="E73" s="26">
        <f>SUM(O73:P73,R73:S73,U73:V73,X73:Y73)</f>
        <v>0</v>
      </c>
      <c r="F73" s="29"/>
      <c r="G73" s="29"/>
      <c r="H73" s="29"/>
      <c r="I73" s="29"/>
      <c r="J73" s="29"/>
      <c r="K73" s="29"/>
      <c r="L73" s="29"/>
      <c r="M73" s="30"/>
      <c r="N73" s="27">
        <f>SUM(Q73,T73,W73,Z73)</f>
        <v>0</v>
      </c>
      <c r="O73" s="31"/>
      <c r="P73" s="32"/>
      <c r="Q73" s="27"/>
      <c r="R73" s="33"/>
      <c r="S73" s="34"/>
      <c r="T73" s="35"/>
      <c r="U73" s="36"/>
      <c r="V73" s="32"/>
      <c r="W73" s="27"/>
      <c r="X73" s="33"/>
      <c r="Y73" s="34"/>
      <c r="Z73" s="27"/>
    </row>
    <row r="74" spans="2:26" s="60" customFormat="1" ht="24" customHeight="1" thickBot="1" thickTop="1">
      <c r="B74" s="108" t="s">
        <v>14</v>
      </c>
      <c r="C74" s="109"/>
      <c r="D74" s="110"/>
      <c r="E74" s="38">
        <f aca="true" t="shared" si="1" ref="E74:Z74">SUM(E71:E73)</f>
        <v>0</v>
      </c>
      <c r="F74" s="39">
        <f t="shared" si="1"/>
        <v>0</v>
      </c>
      <c r="G74" s="39">
        <f t="shared" si="1"/>
        <v>0</v>
      </c>
      <c r="H74" s="39">
        <f t="shared" si="1"/>
        <v>0</v>
      </c>
      <c r="I74" s="39">
        <f t="shared" si="1"/>
        <v>0</v>
      </c>
      <c r="J74" s="39">
        <f t="shared" si="1"/>
        <v>0</v>
      </c>
      <c r="K74" s="39">
        <f t="shared" si="1"/>
        <v>0</v>
      </c>
      <c r="L74" s="39">
        <f t="shared" si="1"/>
        <v>0</v>
      </c>
      <c r="M74" s="40">
        <f t="shared" si="1"/>
        <v>0</v>
      </c>
      <c r="N74" s="41">
        <f t="shared" si="1"/>
        <v>0</v>
      </c>
      <c r="O74" s="42">
        <f t="shared" si="1"/>
        <v>0</v>
      </c>
      <c r="P74" s="43">
        <f t="shared" si="1"/>
        <v>0</v>
      </c>
      <c r="Q74" s="44">
        <f t="shared" si="1"/>
        <v>0</v>
      </c>
      <c r="R74" s="45">
        <f t="shared" si="1"/>
        <v>0</v>
      </c>
      <c r="S74" s="46">
        <f t="shared" si="1"/>
        <v>0</v>
      </c>
      <c r="T74" s="47">
        <f t="shared" si="1"/>
        <v>0</v>
      </c>
      <c r="U74" s="49">
        <f t="shared" si="1"/>
        <v>0</v>
      </c>
      <c r="V74" s="43">
        <f t="shared" si="1"/>
        <v>0</v>
      </c>
      <c r="W74" s="44">
        <f t="shared" si="1"/>
        <v>0</v>
      </c>
      <c r="X74" s="45">
        <f t="shared" si="1"/>
        <v>0</v>
      </c>
      <c r="Y74" s="46">
        <f t="shared" si="1"/>
        <v>0</v>
      </c>
      <c r="Z74" s="44">
        <f t="shared" si="1"/>
        <v>0</v>
      </c>
    </row>
    <row r="75" spans="2:26" s="61" customFormat="1" ht="24" customHeight="1" thickBot="1">
      <c r="B75" s="50"/>
      <c r="C75" s="50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2"/>
      <c r="O75" s="51"/>
      <c r="P75" s="51"/>
      <c r="Q75" s="52"/>
      <c r="R75" s="51"/>
      <c r="S75" s="51"/>
      <c r="T75" s="52"/>
      <c r="U75" s="51"/>
      <c r="V75" s="51"/>
      <c r="W75" s="52"/>
      <c r="X75" s="51"/>
      <c r="Y75" s="51"/>
      <c r="Z75" s="52"/>
    </row>
    <row r="76" spans="2:26" ht="14.25" customHeight="1">
      <c r="B76" s="132" t="s">
        <v>3</v>
      </c>
      <c r="C76" s="135" t="s">
        <v>17</v>
      </c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6"/>
      <c r="O76" s="119" t="s">
        <v>10</v>
      </c>
      <c r="P76" s="120"/>
      <c r="Q76" s="120"/>
      <c r="R76" s="120"/>
      <c r="S76" s="120"/>
      <c r="T76" s="121"/>
      <c r="U76" s="161" t="s">
        <v>11</v>
      </c>
      <c r="V76" s="162"/>
      <c r="W76" s="162"/>
      <c r="X76" s="162"/>
      <c r="Y76" s="162"/>
      <c r="Z76" s="163"/>
    </row>
    <row r="77" spans="2:26" ht="11.25" customHeight="1" thickBot="1">
      <c r="B77" s="133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8"/>
      <c r="O77" s="164" t="s">
        <v>6</v>
      </c>
      <c r="P77" s="165"/>
      <c r="Q77" s="166"/>
      <c r="R77" s="167" t="s">
        <v>7</v>
      </c>
      <c r="S77" s="168"/>
      <c r="T77" s="169"/>
      <c r="U77" s="170" t="s">
        <v>8</v>
      </c>
      <c r="V77" s="165"/>
      <c r="W77" s="166"/>
      <c r="X77" s="167" t="s">
        <v>9</v>
      </c>
      <c r="Y77" s="168"/>
      <c r="Z77" s="171"/>
    </row>
    <row r="78" spans="2:26" ht="11.25" customHeight="1" thickBot="1">
      <c r="B78" s="117" t="s">
        <v>0</v>
      </c>
      <c r="C78" s="126" t="s">
        <v>40</v>
      </c>
      <c r="D78" s="128" t="s">
        <v>1</v>
      </c>
      <c r="E78" s="130" t="s">
        <v>2</v>
      </c>
      <c r="F78" s="122" t="s">
        <v>39</v>
      </c>
      <c r="G78" s="122"/>
      <c r="H78" s="122"/>
      <c r="I78" s="122"/>
      <c r="J78" s="122"/>
      <c r="K78" s="122"/>
      <c r="L78" s="122"/>
      <c r="M78" s="123"/>
      <c r="N78" s="157" t="s">
        <v>16</v>
      </c>
      <c r="O78" s="159" t="s">
        <v>23</v>
      </c>
      <c r="P78" s="152"/>
      <c r="Q78" s="153"/>
      <c r="R78" s="154" t="s">
        <v>23</v>
      </c>
      <c r="S78" s="155"/>
      <c r="T78" s="160"/>
      <c r="U78" s="151" t="s">
        <v>23</v>
      </c>
      <c r="V78" s="152"/>
      <c r="W78" s="153"/>
      <c r="X78" s="154" t="s">
        <v>23</v>
      </c>
      <c r="Y78" s="155"/>
      <c r="Z78" s="156"/>
    </row>
    <row r="79" spans="2:26" s="21" customFormat="1" ht="29.25" customHeight="1">
      <c r="B79" s="118"/>
      <c r="C79" s="127"/>
      <c r="D79" s="129"/>
      <c r="E79" s="131"/>
      <c r="F79" s="11" t="s">
        <v>34</v>
      </c>
      <c r="G79" s="11" t="s">
        <v>19</v>
      </c>
      <c r="H79" s="11" t="s">
        <v>20</v>
      </c>
      <c r="I79" s="11" t="s">
        <v>21</v>
      </c>
      <c r="J79" s="12" t="s">
        <v>22</v>
      </c>
      <c r="K79" s="11"/>
      <c r="L79" s="11"/>
      <c r="M79" s="13"/>
      <c r="N79" s="158"/>
      <c r="O79" s="14" t="s">
        <v>25</v>
      </c>
      <c r="P79" s="15" t="s">
        <v>19</v>
      </c>
      <c r="Q79" s="16" t="s">
        <v>4</v>
      </c>
      <c r="R79" s="17" t="s">
        <v>25</v>
      </c>
      <c r="S79" s="18" t="s">
        <v>19</v>
      </c>
      <c r="T79" s="19" t="s">
        <v>4</v>
      </c>
      <c r="U79" s="20" t="s">
        <v>25</v>
      </c>
      <c r="V79" s="15" t="s">
        <v>19</v>
      </c>
      <c r="W79" s="16" t="s">
        <v>4</v>
      </c>
      <c r="X79" s="76" t="s">
        <v>25</v>
      </c>
      <c r="Y79" s="18" t="s">
        <v>19</v>
      </c>
      <c r="Z79" s="16" t="s">
        <v>4</v>
      </c>
    </row>
    <row r="80" spans="2:26" ht="21" customHeight="1" thickBot="1">
      <c r="B80" s="37">
        <v>3</v>
      </c>
      <c r="C80" s="48"/>
      <c r="D80" s="53"/>
      <c r="E80" s="26"/>
      <c r="F80" s="29"/>
      <c r="G80" s="29"/>
      <c r="H80" s="29"/>
      <c r="I80" s="29"/>
      <c r="J80" s="29"/>
      <c r="K80" s="29"/>
      <c r="L80" s="29"/>
      <c r="M80" s="30"/>
      <c r="N80" s="27"/>
      <c r="O80" s="31"/>
      <c r="P80" s="32"/>
      <c r="Q80" s="27"/>
      <c r="R80" s="33"/>
      <c r="S80" s="34"/>
      <c r="T80" s="35"/>
      <c r="U80" s="36"/>
      <c r="V80" s="32"/>
      <c r="W80" s="27"/>
      <c r="X80" s="77"/>
      <c r="Y80" s="34"/>
      <c r="Z80" s="27"/>
    </row>
    <row r="81" spans="2:26" s="60" customFormat="1" ht="24" customHeight="1" thickBot="1">
      <c r="B81" s="108" t="s">
        <v>15</v>
      </c>
      <c r="C81" s="109"/>
      <c r="D81" s="110"/>
      <c r="E81" s="38">
        <f aca="true" t="shared" si="2" ref="E81:Z81">SUM(E80:E80)</f>
        <v>0</v>
      </c>
      <c r="F81" s="39">
        <f t="shared" si="2"/>
        <v>0</v>
      </c>
      <c r="G81" s="39">
        <f t="shared" si="2"/>
        <v>0</v>
      </c>
      <c r="H81" s="39">
        <f t="shared" si="2"/>
        <v>0</v>
      </c>
      <c r="I81" s="39">
        <f t="shared" si="2"/>
        <v>0</v>
      </c>
      <c r="J81" s="39">
        <f t="shared" si="2"/>
        <v>0</v>
      </c>
      <c r="K81" s="39">
        <f t="shared" si="2"/>
        <v>0</v>
      </c>
      <c r="L81" s="39">
        <f t="shared" si="2"/>
        <v>0</v>
      </c>
      <c r="M81" s="75">
        <f t="shared" si="2"/>
        <v>0</v>
      </c>
      <c r="N81" s="41">
        <f t="shared" si="2"/>
        <v>0</v>
      </c>
      <c r="O81" s="42">
        <f t="shared" si="2"/>
        <v>0</v>
      </c>
      <c r="P81" s="43">
        <f t="shared" si="2"/>
        <v>0</v>
      </c>
      <c r="Q81" s="44">
        <f t="shared" si="2"/>
        <v>0</v>
      </c>
      <c r="R81" s="45">
        <f t="shared" si="2"/>
        <v>0</v>
      </c>
      <c r="S81" s="46">
        <f t="shared" si="2"/>
        <v>0</v>
      </c>
      <c r="T81" s="47">
        <f t="shared" si="2"/>
        <v>0</v>
      </c>
      <c r="U81" s="42">
        <f t="shared" si="2"/>
        <v>0</v>
      </c>
      <c r="V81" s="43">
        <f t="shared" si="2"/>
        <v>0</v>
      </c>
      <c r="W81" s="44">
        <f t="shared" si="2"/>
        <v>0</v>
      </c>
      <c r="X81" s="78">
        <f t="shared" si="2"/>
        <v>0</v>
      </c>
      <c r="Y81" s="46">
        <f t="shared" si="2"/>
        <v>0</v>
      </c>
      <c r="Z81" s="44">
        <f t="shared" si="2"/>
        <v>0</v>
      </c>
    </row>
    <row r="82" spans="2:26" s="68" customFormat="1" ht="24" customHeight="1" thickBot="1">
      <c r="B82" s="112" t="s">
        <v>31</v>
      </c>
      <c r="C82" s="113"/>
      <c r="D82" s="114"/>
      <c r="E82" s="54">
        <f aca="true" t="shared" si="3" ref="E82:N82">SUM(E65,E74,E81)</f>
        <v>1110</v>
      </c>
      <c r="F82" s="55">
        <f t="shared" si="3"/>
        <v>420</v>
      </c>
      <c r="G82" s="55">
        <f t="shared" si="3"/>
        <v>585</v>
      </c>
      <c r="H82" s="55">
        <f t="shared" si="3"/>
        <v>0</v>
      </c>
      <c r="I82" s="55">
        <f t="shared" si="3"/>
        <v>0</v>
      </c>
      <c r="J82" s="55">
        <f t="shared" si="3"/>
        <v>105</v>
      </c>
      <c r="K82" s="55">
        <f t="shared" si="3"/>
        <v>0</v>
      </c>
      <c r="L82" s="55">
        <f t="shared" si="3"/>
        <v>0</v>
      </c>
      <c r="M82" s="56">
        <f t="shared" si="3"/>
        <v>0</v>
      </c>
      <c r="N82" s="57">
        <f t="shared" si="3"/>
        <v>120</v>
      </c>
      <c r="O82" s="115">
        <f>SUM(O65:P65,O74:P74,O81:P81)</f>
        <v>19</v>
      </c>
      <c r="P82" s="116"/>
      <c r="Q82" s="58">
        <f>SUM(Q65,Q74,Q81)</f>
        <v>30</v>
      </c>
      <c r="R82" s="141">
        <f>SUM(R65:S65,R74:S74,R81:S81)</f>
        <v>24</v>
      </c>
      <c r="S82" s="142"/>
      <c r="T82" s="59">
        <f>SUM(T65,T74,T81)</f>
        <v>30</v>
      </c>
      <c r="U82" s="139">
        <v>22</v>
      </c>
      <c r="V82" s="140"/>
      <c r="W82" s="58">
        <f>SUM(W65,W74,W81)</f>
        <v>30</v>
      </c>
      <c r="X82" s="141">
        <f>SUM(X65:Y65,X74:Y74,X81:Y81)</f>
        <v>9</v>
      </c>
      <c r="Y82" s="142"/>
      <c r="Z82" s="58">
        <f>SUM(Z65,Z74,Z81)</f>
        <v>30</v>
      </c>
    </row>
    <row r="83" spans="2:26" s="71" customFormat="1" ht="24" customHeight="1" thickBot="1">
      <c r="B83" s="145" t="s">
        <v>109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7"/>
      <c r="O83" s="148">
        <v>74</v>
      </c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50"/>
    </row>
    <row r="84" spans="2:26" s="62" customFormat="1" ht="33" customHeight="1">
      <c r="B84" s="69"/>
      <c r="C84" s="70" t="s">
        <v>37</v>
      </c>
      <c r="D84" s="69"/>
      <c r="E84" s="69"/>
      <c r="F84" s="69"/>
      <c r="G84" s="69"/>
      <c r="H84" s="69"/>
      <c r="I84" s="69" t="s">
        <v>58</v>
      </c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3:8" s="62" customFormat="1" ht="27.75" customHeight="1">
      <c r="C85" s="63" t="s">
        <v>29</v>
      </c>
      <c r="H85" s="62" t="s">
        <v>110</v>
      </c>
    </row>
    <row r="86" spans="24:26" ht="17.25" customHeight="1">
      <c r="X86" s="65"/>
      <c r="Y86" s="65"/>
      <c r="Z86" s="65"/>
    </row>
    <row r="87" spans="3:26" ht="12.75" customHeight="1">
      <c r="C87" s="66" t="s">
        <v>27</v>
      </c>
      <c r="X87" s="64"/>
      <c r="Y87" s="64"/>
      <c r="Z87" s="64"/>
    </row>
    <row r="88" spans="3:25" ht="12.75" customHeight="1">
      <c r="C88" s="67" t="s">
        <v>35</v>
      </c>
      <c r="K88" s="144" t="s">
        <v>33</v>
      </c>
      <c r="L88" s="144"/>
      <c r="M88" s="144"/>
      <c r="N88" s="144"/>
      <c r="O88" s="144"/>
      <c r="P88" s="144"/>
      <c r="Q88" s="64"/>
      <c r="R88" s="64"/>
      <c r="S88" s="144" t="s">
        <v>33</v>
      </c>
      <c r="T88" s="144"/>
      <c r="U88" s="144"/>
      <c r="V88" s="144"/>
      <c r="W88" s="144"/>
      <c r="X88" s="144"/>
      <c r="Y88" s="144"/>
    </row>
    <row r="89" spans="3:26" ht="12.75" customHeight="1">
      <c r="C89" s="67" t="s">
        <v>30</v>
      </c>
      <c r="K89" s="143" t="s">
        <v>32</v>
      </c>
      <c r="L89" s="143"/>
      <c r="M89" s="143"/>
      <c r="N89" s="143"/>
      <c r="O89" s="143"/>
      <c r="P89" s="143"/>
      <c r="Q89" s="65"/>
      <c r="R89" s="65"/>
      <c r="S89" s="143" t="s">
        <v>26</v>
      </c>
      <c r="T89" s="143"/>
      <c r="U89" s="143"/>
      <c r="V89" s="143"/>
      <c r="W89" s="143"/>
      <c r="X89" s="143"/>
      <c r="Y89" s="143"/>
      <c r="Z89" s="65"/>
    </row>
    <row r="90" ht="12.75">
      <c r="C90" s="67" t="s">
        <v>28</v>
      </c>
    </row>
  </sheetData>
  <sheetProtection/>
  <mergeCells count="71">
    <mergeCell ref="U5:Z5"/>
    <mergeCell ref="B67:B68"/>
    <mergeCell ref="C67:N68"/>
    <mergeCell ref="U6:W6"/>
    <mergeCell ref="X6:Z6"/>
    <mergeCell ref="B7:B8"/>
    <mergeCell ref="C7:C8"/>
    <mergeCell ref="C5:N6"/>
    <mergeCell ref="O5:T5"/>
    <mergeCell ref="O6:Q6"/>
    <mergeCell ref="R6:T6"/>
    <mergeCell ref="B69:B70"/>
    <mergeCell ref="B5:B6"/>
    <mergeCell ref="D7:D8"/>
    <mergeCell ref="E7:E8"/>
    <mergeCell ref="O67:T67"/>
    <mergeCell ref="N69:N70"/>
    <mergeCell ref="C69:C70"/>
    <mergeCell ref="D69:D70"/>
    <mergeCell ref="X69:Z69"/>
    <mergeCell ref="O69:Q69"/>
    <mergeCell ref="R69:T69"/>
    <mergeCell ref="U69:W69"/>
    <mergeCell ref="U7:W7"/>
    <mergeCell ref="X7:Z7"/>
    <mergeCell ref="O7:Q7"/>
    <mergeCell ref="R7:T7"/>
    <mergeCell ref="U76:Z76"/>
    <mergeCell ref="O77:Q77"/>
    <mergeCell ref="R77:T77"/>
    <mergeCell ref="U77:W77"/>
    <mergeCell ref="X77:Z77"/>
    <mergeCell ref="U67:Z67"/>
    <mergeCell ref="O68:Q68"/>
    <mergeCell ref="R68:T68"/>
    <mergeCell ref="U68:W68"/>
    <mergeCell ref="X68:Z68"/>
    <mergeCell ref="U78:W78"/>
    <mergeCell ref="X78:Z78"/>
    <mergeCell ref="F78:M78"/>
    <mergeCell ref="N78:N79"/>
    <mergeCell ref="O78:Q78"/>
    <mergeCell ref="R78:T78"/>
    <mergeCell ref="U82:V82"/>
    <mergeCell ref="X82:Y82"/>
    <mergeCell ref="S89:Y89"/>
    <mergeCell ref="S88:Y88"/>
    <mergeCell ref="K88:P88"/>
    <mergeCell ref="K89:P89"/>
    <mergeCell ref="B83:N83"/>
    <mergeCell ref="O83:Z83"/>
    <mergeCell ref="R82:S82"/>
    <mergeCell ref="E78:E79"/>
    <mergeCell ref="B76:B77"/>
    <mergeCell ref="C1:M1"/>
    <mergeCell ref="C2:M2"/>
    <mergeCell ref="E69:E70"/>
    <mergeCell ref="F69:M69"/>
    <mergeCell ref="C76:N77"/>
    <mergeCell ref="B65:D65"/>
    <mergeCell ref="B74:D74"/>
    <mergeCell ref="B81:D81"/>
    <mergeCell ref="C3:M3"/>
    <mergeCell ref="B82:D82"/>
    <mergeCell ref="O82:P82"/>
    <mergeCell ref="B78:B79"/>
    <mergeCell ref="O76:T76"/>
    <mergeCell ref="F7:M7"/>
    <mergeCell ref="N7:N8"/>
    <mergeCell ref="C78:C79"/>
    <mergeCell ref="D78:D79"/>
  </mergeCells>
  <printOptions horizontalCentered="1"/>
  <pageMargins left="0.1968503937007874" right="0.1968503937007874" top="0.5905511811023623" bottom="0.3937007874015748" header="0.3937007874015748" footer="0.1968503937007874"/>
  <pageSetup horizontalDpi="600" verticalDpi="600" orientation="landscape" paperSize="9" scale="95" r:id="rId1"/>
  <headerFooter alignWithMargins="0">
    <oddHeader>&amp;RZałącznik 3b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akoch</dc:creator>
  <cp:keywords/>
  <dc:description/>
  <cp:lastModifiedBy>sekretariat</cp:lastModifiedBy>
  <cp:lastPrinted>2012-02-08T09:11:40Z</cp:lastPrinted>
  <dcterms:created xsi:type="dcterms:W3CDTF">2006-10-20T10:08:03Z</dcterms:created>
  <dcterms:modified xsi:type="dcterms:W3CDTF">2013-11-14T10:51:37Z</dcterms:modified>
  <cp:category/>
  <cp:version/>
  <cp:contentType/>
  <cp:contentStatus/>
</cp:coreProperties>
</file>