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40" windowHeight="6300"/>
  </bookViews>
  <sheets>
    <sheet name="załącznik 3b - studia II stop." sheetId="3" r:id="rId1"/>
  </sheets>
  <definedNames>
    <definedName name="_xlnm.Print_Area" localSheetId="0">'załącznik 3b - studia II stop.'!$B$1:$Z$87</definedName>
  </definedNames>
  <calcPr calcId="125725"/>
</workbook>
</file>

<file path=xl/calcChain.xml><?xml version="1.0" encoding="utf-8"?>
<calcChain xmlns="http://schemas.openxmlformats.org/spreadsheetml/2006/main">
  <c r="E54" i="3"/>
  <c r="H71" l="1"/>
  <c r="I71"/>
  <c r="J71"/>
  <c r="K71"/>
  <c r="L71"/>
  <c r="M71"/>
  <c r="F71"/>
  <c r="H63"/>
  <c r="H72" s="1"/>
  <c r="I63"/>
  <c r="J63"/>
  <c r="J72" s="1"/>
  <c r="E60"/>
  <c r="N60"/>
  <c r="E61"/>
  <c r="N61"/>
  <c r="N63" s="1"/>
  <c r="E62"/>
  <c r="N62"/>
  <c r="F63"/>
  <c r="G63"/>
  <c r="K63"/>
  <c r="L63"/>
  <c r="L72" s="1"/>
  <c r="M63"/>
  <c r="O63"/>
  <c r="P63"/>
  <c r="Q63"/>
  <c r="R63"/>
  <c r="S63"/>
  <c r="T63"/>
  <c r="U63"/>
  <c r="V63"/>
  <c r="W63"/>
  <c r="X63"/>
  <c r="Y63"/>
  <c r="Z63"/>
  <c r="K72"/>
  <c r="O73"/>
  <c r="M72" l="1"/>
  <c r="E63"/>
  <c r="I72"/>
  <c r="F72"/>
</calcChain>
</file>

<file path=xl/sharedStrings.xml><?xml version="1.0" encoding="utf-8"?>
<sst xmlns="http://schemas.openxmlformats.org/spreadsheetml/2006/main" count="255" uniqueCount="143">
  <si>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</si>
  <si>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</si>
  <si>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</si>
  <si>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</si>
  <si>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</si>
  <si>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</si>
  <si>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</si>
  <si>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</si>
  <si>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</si>
  <si>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</si>
  <si>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</si>
  <si>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</si>
  <si>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</si>
  <si>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</si>
  <si>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</si>
  <si>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</si>
  <si>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</si>
  <si>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</si>
  <si>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</si>
  <si>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</si>
  <si>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</si>
  <si>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</si>
  <si>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</si>
  <si>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</si>
  <si>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</si>
  <si>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</si>
  <si>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</si>
  <si>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</si>
  <si>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</si>
  <si>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</si>
  <si>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</si>
  <si>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</si>
  <si>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</si>
  <si>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</si>
  <si>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</si>
  <si>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</si>
  <si>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PRAKTYKI I ZAJĘCIA TERENOWE</t>
  </si>
  <si>
    <t>forma zajęć</t>
  </si>
  <si>
    <t>Nazwa modułu/przedmiotu</t>
  </si>
  <si>
    <t>Język obcy</t>
  </si>
  <si>
    <t>Wydział Radia i Telewizji</t>
  </si>
  <si>
    <t>2012 / 2013</t>
  </si>
  <si>
    <t xml:space="preserve">studia stacjonarne  </t>
  </si>
  <si>
    <t>Z</t>
  </si>
  <si>
    <t>Studia kończą się nadaniem tytułu zawodowego magistra sztuki na kierunku: Reżyseria</t>
  </si>
  <si>
    <t xml:space="preserve"> Praca magisterska zawiera część teoretyczną (preaca pisemna) i część praktyczną (film fabularny lub dokumentalny)</t>
  </si>
  <si>
    <t>Reżyseria filmu fabularnego 1</t>
  </si>
  <si>
    <t>Reżyseria filmu dokumentalnego 1</t>
  </si>
  <si>
    <t>Praca z aktorem 1</t>
  </si>
  <si>
    <t>Film reklamowy 1</t>
  </si>
  <si>
    <t>Serial telewizyjny 1</t>
  </si>
  <si>
    <t>Podstawy psychologii 1</t>
  </si>
  <si>
    <t>Podstawy socjologii kultury 1</t>
  </si>
  <si>
    <t>Realizacja form radiowych 1</t>
  </si>
  <si>
    <t>Wykład monograficzny 1</t>
  </si>
  <si>
    <t xml:space="preserve">a. Scenariusze fabularne  1                                       b. Scenariusze dokumentalne 1         </t>
  </si>
  <si>
    <t xml:space="preserve">a. Montaż filmów fabularnych 1                                   b. Montaż filmów dokumentalnych 1         </t>
  </si>
  <si>
    <t>Reżyseria filmu fabularnego 2</t>
  </si>
  <si>
    <t>E</t>
  </si>
  <si>
    <t>Reżyseria filmu dokumentalnego 2</t>
  </si>
  <si>
    <t>Praca z aktorem 2</t>
  </si>
  <si>
    <t>Film reklamowy 2</t>
  </si>
  <si>
    <t>Serial telewizyjny 2</t>
  </si>
  <si>
    <t>Podstawy psychologii 2</t>
  </si>
  <si>
    <t>Podstawy socjologii kultury 2</t>
  </si>
  <si>
    <t>Realizacja form radiowych 2</t>
  </si>
  <si>
    <t>Wykład monograficzny 2</t>
  </si>
  <si>
    <t>Reżyseria filmu fabularnego 3</t>
  </si>
  <si>
    <t>Reżyseria filmu dokumentalnego 3</t>
  </si>
  <si>
    <t>Estetyka obrazu filmowego 1</t>
  </si>
  <si>
    <t>Finansowanie produkcji audiowizualnych</t>
  </si>
  <si>
    <t>Systemy mediów</t>
  </si>
  <si>
    <t>Wykład monograficzny 3</t>
  </si>
  <si>
    <t xml:space="preserve">a. Fotografia studyjna 1                                               b. Fotografia reportażowa 1     </t>
  </si>
  <si>
    <t>Reżyseria filmu fabularnego 4</t>
  </si>
  <si>
    <t>Reżyseria filmu dokumentalnego 4</t>
  </si>
  <si>
    <t>Estetyka obrazu filmowego 2</t>
  </si>
  <si>
    <t>Seminarium magisterskie 2</t>
  </si>
  <si>
    <t xml:space="preserve">Wychowanie fizyczne </t>
  </si>
  <si>
    <t>OGÓŁEM  1485</t>
  </si>
  <si>
    <t xml:space="preserve">a. Współpraca reżysera z operatorem 1                              b. Podstawy warsztatu drugiego reżysera 1    </t>
  </si>
  <si>
    <t xml:space="preserve">a. Studyjne prace warsztatowe/ film 1                                           b. Studyjne prace warsztatowe/ tv 1         </t>
  </si>
  <si>
    <t xml:space="preserve">a. Montaż filmów fabularnych 2                                 b. Montaż filmów dokumentalnych 2         </t>
  </si>
  <si>
    <t xml:space="preserve">a. Scenariusze fabularne  2                                      b. Scenariusze dokumentalne 2       </t>
  </si>
  <si>
    <t xml:space="preserve">a. Współpraca reżysera z operatorem 2                           b. Podstawy warsztatu drugiego reżysera 2  </t>
  </si>
  <si>
    <t xml:space="preserve">a. Studyjne prace warsztatowe/ film 2                                       b. Studyjne prace warsztatowe/ tv 2        </t>
  </si>
  <si>
    <t xml:space="preserve">a. Scenariusze fabularne  3                                      b. Scenariusze dokumentalne 3       </t>
  </si>
  <si>
    <t>Seminarium magisterskie 1</t>
  </si>
  <si>
    <t xml:space="preserve">a. Film eksperymentalny 1                                         b. Video - art 1     </t>
  </si>
  <si>
    <t xml:space="preserve">a. Studyjne prace warsztatowe/ film 3                                     b. Studyjne prace warsztatowe/ tv 3      </t>
  </si>
  <si>
    <t xml:space="preserve">a. Film eksperymentalny 2                                        b. Video - art 2    </t>
  </si>
  <si>
    <t xml:space="preserve">a. Scenariusze fabularne  4                                      b. Scenariusze dokumentalne 4       </t>
  </si>
  <si>
    <t xml:space="preserve">a. Fotografia studyjna 2                                            b. Fotografia reportażowa 2   </t>
  </si>
  <si>
    <t xml:space="preserve">a. Studyjne prace warsztatowe/ film 4                                    b. Studyjne prace warsztatowe/ tv 4  </t>
  </si>
  <si>
    <t>kody</t>
  </si>
  <si>
    <t>FAB1</t>
  </si>
  <si>
    <t>DOK1</t>
  </si>
  <si>
    <t>PAKT1</t>
  </si>
  <si>
    <t>REK1</t>
  </si>
  <si>
    <t>SETV1</t>
  </si>
  <si>
    <t>PSY1</t>
  </si>
  <si>
    <t>SOK1</t>
  </si>
  <si>
    <t>RAD1</t>
  </si>
  <si>
    <t>WM1</t>
  </si>
  <si>
    <t>SCE1a SCE1b</t>
  </si>
  <si>
    <t>MON1a MON1b</t>
  </si>
  <si>
    <t>ROR1a ROR 1b</t>
  </si>
  <si>
    <t>SPW1a SPW 1b</t>
  </si>
  <si>
    <t>FAB2</t>
  </si>
  <si>
    <t>DOK2</t>
  </si>
  <si>
    <t>PAKT2</t>
  </si>
  <si>
    <t>REK2</t>
  </si>
  <si>
    <t>SETV2</t>
  </si>
  <si>
    <t>PSY2</t>
  </si>
  <si>
    <t>SOK2</t>
  </si>
  <si>
    <t>RAD2</t>
  </si>
  <si>
    <t>WM2</t>
  </si>
  <si>
    <t>SCE2a SCE2b</t>
  </si>
  <si>
    <t>MON2a MON2b</t>
  </si>
  <si>
    <t>ROR2a ROR2b</t>
  </si>
  <si>
    <t>SPW2a SPW2b</t>
  </si>
  <si>
    <t>FAB3</t>
  </si>
  <si>
    <t>DOK3</t>
  </si>
  <si>
    <t>EST1</t>
  </si>
  <si>
    <t>FIN</t>
  </si>
  <si>
    <t>MED.</t>
  </si>
  <si>
    <t>WM3</t>
  </si>
  <si>
    <t>SEM1</t>
  </si>
  <si>
    <t>XV1a XV1b</t>
  </si>
  <si>
    <t>SPW3a SPW3b</t>
  </si>
  <si>
    <t>FAB4</t>
  </si>
  <si>
    <t>DOK4</t>
  </si>
  <si>
    <t>EST2</t>
  </si>
  <si>
    <t>SEM2</t>
  </si>
  <si>
    <t>SCE4a SCE4b</t>
  </si>
  <si>
    <t>XV2a XV2b</t>
  </si>
  <si>
    <t>FOT2a FOT 2b</t>
  </si>
  <si>
    <t>Reżyseria (09-S2RE12)</t>
  </si>
  <si>
    <t>SCE3a SCE3b</t>
  </si>
  <si>
    <t>FOT1a FOT1b</t>
  </si>
  <si>
    <t>LANG</t>
  </si>
  <si>
    <t>WFIZ</t>
  </si>
  <si>
    <t>SPW4a SPW4b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</si>
</sst>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u/>
      <sz val="10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4"/>
      <name val="Arial Narrow"/>
      <family val="2"/>
      <charset val="238"/>
    </font>
    <font>
      <sz val="6"/>
      <color indexed="10"/>
      <name val="Arial Narrow"/>
      <family val="2"/>
      <charset val="238"/>
    </font>
    <font>
      <sz val="6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1" fillId="0" borderId="0"/>
  </cellStyleXfs>
  <cellXfs count="190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3" xfId="0" applyFont="1" applyBorder="1" applyAlignment="1">
      <alignment horizontal="center" vertical="center" textRotation="90" shrinkToFit="1"/>
    </xf>
    <xf numFmtId="0" fontId="8" fillId="2" borderId="4" xfId="0" applyFont="1" applyFill="1" applyBorder="1" applyAlignment="1">
      <alignment horizontal="center" vertical="center" textRotation="90" shrinkToFit="1"/>
    </xf>
    <xf numFmtId="0" fontId="8" fillId="2" borderId="5" xfId="0" applyFont="1" applyFill="1" applyBorder="1" applyAlignment="1">
      <alignment horizontal="center" vertical="center" textRotation="90" shrinkToFit="1"/>
    </xf>
    <xf numFmtId="0" fontId="9" fillId="0" borderId="6" xfId="0" applyFont="1" applyBorder="1" applyAlignment="1">
      <alignment horizontal="center" vertical="center" textRotation="90" shrinkToFit="1"/>
    </xf>
    <xf numFmtId="0" fontId="8" fillId="3" borderId="7" xfId="0" applyFont="1" applyFill="1" applyBorder="1" applyAlignment="1">
      <alignment horizontal="center" vertical="center" textRotation="90" shrinkToFit="1"/>
    </xf>
    <xf numFmtId="0" fontId="8" fillId="3" borderId="5" xfId="0" applyFont="1" applyFill="1" applyBorder="1" applyAlignment="1">
      <alignment horizontal="center" vertical="center" textRotation="90" shrinkToFit="1"/>
    </xf>
    <xf numFmtId="0" fontId="9" fillId="0" borderId="8" xfId="0" applyFont="1" applyBorder="1" applyAlignment="1">
      <alignment horizontal="center" vertical="center" textRotation="90" shrinkToFit="1"/>
    </xf>
    <xf numFmtId="0" fontId="8" fillId="2" borderId="9" xfId="0" applyFont="1" applyFill="1" applyBorder="1" applyAlignment="1">
      <alignment horizontal="center" vertical="center" textRotation="90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1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90" shrinkToFit="1"/>
    </xf>
    <xf numFmtId="0" fontId="5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17" xfId="0" applyFont="1" applyBorder="1" applyAlignment="1">
      <alignment horizontal="center" vertical="center" textRotation="90" shrinkToFit="1"/>
    </xf>
    <xf numFmtId="0" fontId="8" fillId="2" borderId="17" xfId="0" applyFont="1" applyFill="1" applyBorder="1" applyAlignment="1">
      <alignment horizontal="center" vertical="center" textRotation="90" shrinkToFit="1"/>
    </xf>
    <xf numFmtId="0" fontId="9" fillId="0" borderId="17" xfId="0" applyFont="1" applyBorder="1" applyAlignment="1">
      <alignment horizontal="center" vertical="center" textRotation="90" shrinkToFit="1"/>
    </xf>
    <xf numFmtId="0" fontId="8" fillId="3" borderId="17" xfId="0" applyFont="1" applyFill="1" applyBorder="1" applyAlignment="1">
      <alignment horizontal="center" vertical="center" textRotation="90" shrinkToFit="1"/>
    </xf>
    <xf numFmtId="0" fontId="7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textRotation="90" shrinkToFit="1"/>
    </xf>
    <xf numFmtId="0" fontId="9" fillId="0" borderId="54" xfId="0" applyFont="1" applyBorder="1" applyAlignment="1">
      <alignment horizontal="center" vertical="center" textRotation="90" shrinkToFit="1"/>
    </xf>
    <xf numFmtId="0" fontId="5" fillId="2" borderId="5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7" xfId="1" applyFont="1" applyBorder="1" applyAlignment="1">
      <alignment horizontal="left" vertical="center" wrapText="1" shrinkToFit="1"/>
    </xf>
    <xf numFmtId="0" fontId="22" fillId="0" borderId="17" xfId="1" applyFont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3" borderId="5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shrinkToFit="1"/>
    </xf>
    <xf numFmtId="0" fontId="0" fillId="0" borderId="17" xfId="0" applyBorder="1"/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textRotation="90" wrapText="1" shrinkToFit="1"/>
    </xf>
    <xf numFmtId="0" fontId="9" fillId="0" borderId="38" xfId="0" applyFont="1" applyBorder="1" applyAlignment="1">
      <alignment horizontal="center" vertical="center" textRotation="90" wrapText="1" shrinkToFit="1"/>
    </xf>
    <xf numFmtId="3" fontId="4" fillId="2" borderId="50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6" fillId="0" borderId="51" xfId="0" applyFont="1" applyBorder="1" applyAlignment="1">
      <alignment horizontal="left" vertical="center" wrapText="1" indent="7"/>
    </xf>
    <xf numFmtId="0" fontId="16" fillId="0" borderId="52" xfId="0" applyFont="1" applyBorder="1" applyAlignment="1">
      <alignment horizontal="left" vertical="center" wrapText="1" indent="7"/>
    </xf>
    <xf numFmtId="0" fontId="16" fillId="0" borderId="21" xfId="0" applyFont="1" applyBorder="1" applyAlignment="1">
      <alignment horizontal="left" vertical="center" wrapText="1" indent="7"/>
    </xf>
    <xf numFmtId="3" fontId="16" fillId="0" borderId="44" xfId="0" applyNumberFormat="1" applyFont="1" applyFill="1" applyBorder="1" applyAlignment="1">
      <alignment horizontal="center" vertical="center"/>
    </xf>
    <xf numFmtId="3" fontId="16" fillId="0" borderId="42" xfId="0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textRotation="90" shrinkToFit="1"/>
    </xf>
    <xf numFmtId="0" fontId="8" fillId="0" borderId="36" xfId="0" applyFont="1" applyBorder="1" applyAlignment="1">
      <alignment horizontal="center" vertical="center" textRotation="90" shrinkToFit="1"/>
    </xf>
    <xf numFmtId="0" fontId="11" fillId="0" borderId="17" xfId="0" applyFont="1" applyBorder="1" applyAlignment="1">
      <alignment horizontal="right" vertical="center" indent="3"/>
    </xf>
    <xf numFmtId="0" fontId="11" fillId="0" borderId="51" xfId="0" applyFont="1" applyBorder="1" applyAlignment="1">
      <alignment horizontal="right" vertical="center" indent="3"/>
    </xf>
    <xf numFmtId="0" fontId="11" fillId="0" borderId="52" xfId="0" applyFont="1" applyBorder="1" applyAlignment="1">
      <alignment horizontal="right" vertical="center" indent="3"/>
    </xf>
    <xf numFmtId="0" fontId="11" fillId="0" borderId="21" xfId="0" applyFont="1" applyBorder="1" applyAlignment="1">
      <alignment horizontal="right" vertical="center" indent="3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textRotation="90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 wrapText="1" indent="7"/>
    </xf>
    <xf numFmtId="0" fontId="14" fillId="0" borderId="52" xfId="0" applyFont="1" applyBorder="1" applyAlignment="1">
      <alignment horizontal="left" vertical="center" wrapText="1" indent="7"/>
    </xf>
    <xf numFmtId="0" fontId="14" fillId="0" borderId="21" xfId="0" applyFont="1" applyBorder="1" applyAlignment="1">
      <alignment horizontal="left" vertical="center" wrapText="1" indent="7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textRotation="90" wrapText="1" shrinkToFi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Z105"/>
  <sheetViews>
    <sheetView tabSelected="1" topLeftCell="A58" zoomScale="160" zoomScaleNormal="160" zoomScaleSheetLayoutView="100" workbookViewId="0">
      <selection activeCell="A53" sqref="A53"/>
    </sheetView>
  </sheetViews>
  <sheetFormatPr defaultColWidth="8.85546875" defaultRowHeight="12.75"/>
  <cols>
    <col min="1" max="1" width="8.85546875" style="10"/>
    <col min="2" max="2" width="3" style="10" customWidth="1"/>
    <col min="3" max="3" width="40" style="10" customWidth="1"/>
    <col min="4" max="4" width="3.7109375" style="76" customWidth="1"/>
    <col min="5" max="5" width="6.28515625" style="10" customWidth="1"/>
    <col min="6" max="13" width="4.140625" style="10" customWidth="1"/>
    <col min="14" max="14" width="6.28515625" style="10" customWidth="1"/>
    <col min="15" max="26" width="4.28515625" style="10" customWidth="1"/>
    <col min="27" max="27" width="6.85546875" style="10" customWidth="1"/>
    <col min="28" max="16384" width="8.85546875" style="10"/>
  </cols>
  <sheetData>
    <row r="1" spans="1:26" s="4" customFormat="1" ht="17.45" customHeight="1">
      <c r="B1" s="1"/>
      <c r="C1" s="169" t="s">
        <v>40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22"/>
      <c r="O1" s="2" t="s">
        <v>35</v>
      </c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s="4" customFormat="1" ht="17.45" customHeight="1">
      <c r="B2" s="6"/>
      <c r="C2" s="169" t="s">
        <v>137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22"/>
      <c r="O2" s="2" t="s">
        <v>42</v>
      </c>
      <c r="P2" s="2"/>
      <c r="Q2" s="2"/>
      <c r="R2" s="2"/>
      <c r="S2" s="2"/>
      <c r="T2" s="2"/>
      <c r="U2" s="2"/>
      <c r="V2" s="7"/>
      <c r="W2" s="7"/>
      <c r="X2" s="7"/>
      <c r="Y2" s="7"/>
      <c r="Z2" s="7"/>
    </row>
    <row r="3" spans="1:26" s="4" customFormat="1" ht="17.45" customHeight="1">
      <c r="B3" s="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5"/>
      <c r="O3" s="2" t="s">
        <v>23</v>
      </c>
      <c r="P3" s="2"/>
      <c r="Q3" s="2"/>
      <c r="R3" s="2"/>
      <c r="S3" s="2"/>
      <c r="T3" s="2" t="s">
        <v>41</v>
      </c>
      <c r="U3" s="2"/>
      <c r="V3" s="7"/>
      <c r="W3" s="7"/>
      <c r="X3" s="7"/>
      <c r="Y3" s="7"/>
      <c r="Z3" s="7"/>
    </row>
    <row r="4" spans="1:26" ht="7.5" customHeight="1" thickBot="1"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45" customHeight="1" thickBot="1">
      <c r="B5" s="118" t="s">
        <v>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9" t="s">
        <v>10</v>
      </c>
      <c r="P5" s="125"/>
      <c r="Q5" s="125"/>
      <c r="R5" s="125"/>
      <c r="S5" s="125"/>
      <c r="T5" s="130"/>
      <c r="U5" s="115" t="s">
        <v>11</v>
      </c>
      <c r="V5" s="116"/>
      <c r="W5" s="116"/>
      <c r="X5" s="116"/>
      <c r="Y5" s="116"/>
      <c r="Z5" s="117"/>
    </row>
    <row r="6" spans="1:26" ht="18.75" customHeight="1" thickBot="1">
      <c r="B6" s="118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4" t="s">
        <v>6</v>
      </c>
      <c r="P6" s="125"/>
      <c r="Q6" s="125"/>
      <c r="R6" s="126" t="s">
        <v>7</v>
      </c>
      <c r="S6" s="116"/>
      <c r="T6" s="117"/>
      <c r="U6" s="124" t="s">
        <v>8</v>
      </c>
      <c r="V6" s="125"/>
      <c r="W6" s="125"/>
      <c r="X6" s="126" t="s">
        <v>9</v>
      </c>
      <c r="Y6" s="116"/>
      <c r="Z6" s="117"/>
    </row>
    <row r="7" spans="1:26" ht="16.5" customHeight="1" thickBot="1">
      <c r="B7" s="127" t="s">
        <v>0</v>
      </c>
      <c r="C7" s="127" t="s">
        <v>38</v>
      </c>
      <c r="D7" s="127" t="s">
        <v>1</v>
      </c>
      <c r="E7" s="178" t="s">
        <v>2</v>
      </c>
      <c r="F7" s="188" t="s">
        <v>37</v>
      </c>
      <c r="G7" s="188"/>
      <c r="H7" s="188"/>
      <c r="I7" s="188"/>
      <c r="J7" s="188"/>
      <c r="K7" s="188"/>
      <c r="L7" s="188"/>
      <c r="M7" s="188"/>
      <c r="N7" s="189" t="s">
        <v>16</v>
      </c>
      <c r="O7" s="124" t="s">
        <v>22</v>
      </c>
      <c r="P7" s="125"/>
      <c r="Q7" s="125"/>
      <c r="R7" s="126" t="s">
        <v>22</v>
      </c>
      <c r="S7" s="116"/>
      <c r="T7" s="117"/>
      <c r="U7" s="124" t="s">
        <v>22</v>
      </c>
      <c r="V7" s="125"/>
      <c r="W7" s="125"/>
      <c r="X7" s="126" t="s">
        <v>22</v>
      </c>
      <c r="Y7" s="116"/>
      <c r="Z7" s="117"/>
    </row>
    <row r="8" spans="1:26" s="21" customFormat="1" ht="29.45" customHeight="1" thickTop="1" thickBot="1">
      <c r="A8" s="107" t="s">
        <v>94</v>
      </c>
      <c r="B8" s="127"/>
      <c r="C8" s="128"/>
      <c r="D8" s="127"/>
      <c r="E8" s="178"/>
      <c r="F8" s="80" t="s">
        <v>33</v>
      </c>
      <c r="G8" s="80" t="s">
        <v>18</v>
      </c>
      <c r="H8" s="80" t="s">
        <v>19</v>
      </c>
      <c r="I8" s="80" t="s">
        <v>20</v>
      </c>
      <c r="J8" s="80" t="s">
        <v>21</v>
      </c>
      <c r="K8" s="80"/>
      <c r="L8" s="80"/>
      <c r="M8" s="80"/>
      <c r="N8" s="189"/>
      <c r="O8" s="95" t="s">
        <v>24</v>
      </c>
      <c r="P8" s="81" t="s">
        <v>18</v>
      </c>
      <c r="Q8" s="82" t="s">
        <v>4</v>
      </c>
      <c r="R8" s="83" t="s">
        <v>24</v>
      </c>
      <c r="S8" s="83" t="s">
        <v>18</v>
      </c>
      <c r="T8" s="96" t="s">
        <v>4</v>
      </c>
      <c r="U8" s="95" t="s">
        <v>24</v>
      </c>
      <c r="V8" s="81" t="s">
        <v>18</v>
      </c>
      <c r="W8" s="82" t="s">
        <v>4</v>
      </c>
      <c r="X8" s="83" t="s">
        <v>24</v>
      </c>
      <c r="Y8" s="83" t="s">
        <v>18</v>
      </c>
      <c r="Z8" s="96" t="s">
        <v>4</v>
      </c>
    </row>
    <row r="9" spans="1:26" ht="20.45" customHeight="1" thickTop="1" thickBot="1">
      <c r="A9" s="112" t="s">
        <v>95</v>
      </c>
      <c r="B9" s="84">
        <v>1</v>
      </c>
      <c r="C9" s="101" t="s">
        <v>46</v>
      </c>
      <c r="D9" s="84" t="s">
        <v>43</v>
      </c>
      <c r="E9" s="85">
        <v>60</v>
      </c>
      <c r="F9" s="85"/>
      <c r="G9" s="85">
        <v>60</v>
      </c>
      <c r="H9" s="85"/>
      <c r="I9" s="85"/>
      <c r="J9" s="85"/>
      <c r="K9" s="85"/>
      <c r="L9" s="85"/>
      <c r="M9" s="85"/>
      <c r="N9" s="93">
        <v>4</v>
      </c>
      <c r="O9" s="97"/>
      <c r="P9" s="87">
        <v>4</v>
      </c>
      <c r="Q9" s="86">
        <v>4</v>
      </c>
      <c r="R9" s="88"/>
      <c r="S9" s="88"/>
      <c r="T9" s="98"/>
      <c r="U9" s="97"/>
      <c r="V9" s="87"/>
      <c r="W9" s="86"/>
      <c r="X9" s="88"/>
      <c r="Y9" s="88"/>
      <c r="Z9" s="98"/>
    </row>
    <row r="10" spans="1:26" ht="20.45" customHeight="1" thickTop="1" thickBot="1">
      <c r="A10" s="112" t="s">
        <v>96</v>
      </c>
      <c r="B10" s="84">
        <v>2</v>
      </c>
      <c r="C10" s="101" t="s">
        <v>47</v>
      </c>
      <c r="D10" s="84" t="s">
        <v>43</v>
      </c>
      <c r="E10" s="85">
        <v>30</v>
      </c>
      <c r="F10" s="85"/>
      <c r="G10" s="85">
        <v>30</v>
      </c>
      <c r="H10" s="85"/>
      <c r="I10" s="85"/>
      <c r="J10" s="85"/>
      <c r="K10" s="85"/>
      <c r="L10" s="85"/>
      <c r="M10" s="85"/>
      <c r="N10" s="93">
        <v>3</v>
      </c>
      <c r="O10" s="97"/>
      <c r="P10" s="87">
        <v>2</v>
      </c>
      <c r="Q10" s="86">
        <v>3</v>
      </c>
      <c r="R10" s="88"/>
      <c r="S10" s="88"/>
      <c r="T10" s="98"/>
      <c r="U10" s="97"/>
      <c r="V10" s="87"/>
      <c r="W10" s="86"/>
      <c r="X10" s="88"/>
      <c r="Y10" s="88"/>
      <c r="Z10" s="98"/>
    </row>
    <row r="11" spans="1:26" ht="20.45" customHeight="1" thickTop="1" thickBot="1">
      <c r="A11" s="113" t="s">
        <v>97</v>
      </c>
      <c r="B11" s="84">
        <v>3</v>
      </c>
      <c r="C11" s="101" t="s">
        <v>48</v>
      </c>
      <c r="D11" s="84" t="s">
        <v>43</v>
      </c>
      <c r="E11" s="85">
        <v>60</v>
      </c>
      <c r="F11" s="85"/>
      <c r="G11" s="85">
        <v>60</v>
      </c>
      <c r="H11" s="85"/>
      <c r="I11" s="85"/>
      <c r="J11" s="85"/>
      <c r="K11" s="85"/>
      <c r="L11" s="85"/>
      <c r="M11" s="85"/>
      <c r="N11" s="93">
        <v>4</v>
      </c>
      <c r="O11" s="97"/>
      <c r="P11" s="87">
        <v>4</v>
      </c>
      <c r="Q11" s="86">
        <v>4</v>
      </c>
      <c r="R11" s="88"/>
      <c r="S11" s="88"/>
      <c r="T11" s="98"/>
      <c r="U11" s="97"/>
      <c r="V11" s="87"/>
      <c r="W11" s="86"/>
      <c r="X11" s="88"/>
      <c r="Y11" s="88"/>
      <c r="Z11" s="98"/>
    </row>
    <row r="12" spans="1:26" ht="20.45" customHeight="1" thickTop="1" thickBot="1">
      <c r="A12" s="111" t="s">
        <v>98</v>
      </c>
      <c r="B12" s="84">
        <v>4</v>
      </c>
      <c r="C12" s="101" t="s">
        <v>49</v>
      </c>
      <c r="D12" s="84" t="s">
        <v>43</v>
      </c>
      <c r="E12" s="85">
        <v>45</v>
      </c>
      <c r="F12" s="85">
        <v>15</v>
      </c>
      <c r="G12" s="85">
        <v>30</v>
      </c>
      <c r="H12" s="85"/>
      <c r="I12" s="85"/>
      <c r="J12" s="85"/>
      <c r="K12" s="85"/>
      <c r="L12" s="85"/>
      <c r="M12" s="85"/>
      <c r="N12" s="93">
        <v>3</v>
      </c>
      <c r="O12" s="97">
        <v>1</v>
      </c>
      <c r="P12" s="87">
        <v>2</v>
      </c>
      <c r="Q12" s="86">
        <v>3</v>
      </c>
      <c r="R12" s="88"/>
      <c r="S12" s="88"/>
      <c r="T12" s="98"/>
      <c r="U12" s="97"/>
      <c r="V12" s="87"/>
      <c r="W12" s="86"/>
      <c r="X12" s="88"/>
      <c r="Y12" s="88"/>
      <c r="Z12" s="98"/>
    </row>
    <row r="13" spans="1:26" ht="20.45" customHeight="1" thickTop="1" thickBot="1">
      <c r="A13" s="111" t="s">
        <v>99</v>
      </c>
      <c r="B13" s="84">
        <v>5</v>
      </c>
      <c r="C13" s="101" t="s">
        <v>50</v>
      </c>
      <c r="D13" s="84" t="s">
        <v>43</v>
      </c>
      <c r="E13" s="85">
        <v>45</v>
      </c>
      <c r="F13" s="85">
        <v>15</v>
      </c>
      <c r="G13" s="85">
        <v>30</v>
      </c>
      <c r="H13" s="85"/>
      <c r="I13" s="85"/>
      <c r="J13" s="85"/>
      <c r="K13" s="85"/>
      <c r="L13" s="85"/>
      <c r="M13" s="85"/>
      <c r="N13" s="93">
        <v>3</v>
      </c>
      <c r="O13" s="97">
        <v>1</v>
      </c>
      <c r="P13" s="87">
        <v>2</v>
      </c>
      <c r="Q13" s="86">
        <v>3</v>
      </c>
      <c r="R13" s="88"/>
      <c r="S13" s="88"/>
      <c r="T13" s="98"/>
      <c r="U13" s="97"/>
      <c r="V13" s="87"/>
      <c r="W13" s="86"/>
      <c r="X13" s="88"/>
      <c r="Y13" s="88"/>
      <c r="Z13" s="98"/>
    </row>
    <row r="14" spans="1:26" ht="20.45" customHeight="1" thickTop="1" thickBot="1">
      <c r="A14" s="111" t="s">
        <v>100</v>
      </c>
      <c r="B14" s="84">
        <v>6</v>
      </c>
      <c r="C14" s="101" t="s">
        <v>51</v>
      </c>
      <c r="D14" s="84" t="s">
        <v>43</v>
      </c>
      <c r="E14" s="85">
        <v>30</v>
      </c>
      <c r="F14" s="85">
        <v>15</v>
      </c>
      <c r="G14" s="85">
        <v>15</v>
      </c>
      <c r="H14" s="85"/>
      <c r="I14" s="85"/>
      <c r="J14" s="85"/>
      <c r="K14" s="85"/>
      <c r="L14" s="85"/>
      <c r="M14" s="85"/>
      <c r="N14" s="93">
        <v>1</v>
      </c>
      <c r="O14" s="97">
        <v>1</v>
      </c>
      <c r="P14" s="87">
        <v>1</v>
      </c>
      <c r="Q14" s="86">
        <v>1</v>
      </c>
      <c r="R14" s="88"/>
      <c r="S14" s="88"/>
      <c r="T14" s="98"/>
      <c r="U14" s="97"/>
      <c r="V14" s="87"/>
      <c r="W14" s="86"/>
      <c r="X14" s="88"/>
      <c r="Y14" s="88"/>
      <c r="Z14" s="98"/>
    </row>
    <row r="15" spans="1:26" ht="20.45" customHeight="1" thickTop="1" thickBot="1">
      <c r="A15" s="111" t="s">
        <v>101</v>
      </c>
      <c r="B15" s="84">
        <v>7</v>
      </c>
      <c r="C15" s="101" t="s">
        <v>52</v>
      </c>
      <c r="D15" s="84" t="s">
        <v>43</v>
      </c>
      <c r="E15" s="85">
        <v>30</v>
      </c>
      <c r="F15" s="85">
        <v>15</v>
      </c>
      <c r="G15" s="85">
        <v>15</v>
      </c>
      <c r="H15" s="85"/>
      <c r="I15" s="85"/>
      <c r="J15" s="85"/>
      <c r="K15" s="85"/>
      <c r="L15" s="85"/>
      <c r="M15" s="85"/>
      <c r="N15" s="93">
        <v>1</v>
      </c>
      <c r="O15" s="97">
        <v>1</v>
      </c>
      <c r="P15" s="87">
        <v>1</v>
      </c>
      <c r="Q15" s="86">
        <v>1</v>
      </c>
      <c r="R15" s="88"/>
      <c r="S15" s="88"/>
      <c r="T15" s="98"/>
      <c r="U15" s="97"/>
      <c r="V15" s="87"/>
      <c r="W15" s="86"/>
      <c r="X15" s="88"/>
      <c r="Y15" s="88"/>
      <c r="Z15" s="98"/>
    </row>
    <row r="16" spans="1:26" ht="20.45" customHeight="1" thickTop="1" thickBot="1">
      <c r="A16" s="111" t="s">
        <v>102</v>
      </c>
      <c r="B16" s="84">
        <v>8</v>
      </c>
      <c r="C16" s="101" t="s">
        <v>53</v>
      </c>
      <c r="D16" s="84" t="s">
        <v>43</v>
      </c>
      <c r="E16" s="85">
        <v>45</v>
      </c>
      <c r="F16" s="85">
        <v>15</v>
      </c>
      <c r="G16" s="85">
        <v>30</v>
      </c>
      <c r="H16" s="85"/>
      <c r="I16" s="85"/>
      <c r="J16" s="85"/>
      <c r="K16" s="85"/>
      <c r="L16" s="85"/>
      <c r="M16" s="85"/>
      <c r="N16" s="93">
        <v>2</v>
      </c>
      <c r="O16" s="97">
        <v>1</v>
      </c>
      <c r="P16" s="87">
        <v>2</v>
      </c>
      <c r="Q16" s="86">
        <v>2</v>
      </c>
      <c r="R16" s="88"/>
      <c r="S16" s="88"/>
      <c r="T16" s="98"/>
      <c r="U16" s="97"/>
      <c r="V16" s="87"/>
      <c r="W16" s="86"/>
      <c r="X16" s="88"/>
      <c r="Y16" s="88"/>
      <c r="Z16" s="98"/>
    </row>
    <row r="17" spans="1:26" ht="20.45" customHeight="1" thickTop="1" thickBot="1">
      <c r="A17" s="111" t="s">
        <v>103</v>
      </c>
      <c r="B17" s="84">
        <v>9</v>
      </c>
      <c r="C17" s="101" t="s">
        <v>54</v>
      </c>
      <c r="D17" s="84" t="s">
        <v>43</v>
      </c>
      <c r="E17" s="85">
        <v>30</v>
      </c>
      <c r="F17" s="85">
        <v>30</v>
      </c>
      <c r="G17" s="85"/>
      <c r="H17" s="85"/>
      <c r="I17" s="85"/>
      <c r="J17" s="85"/>
      <c r="K17" s="85"/>
      <c r="L17" s="85"/>
      <c r="M17" s="85"/>
      <c r="N17" s="93">
        <v>1</v>
      </c>
      <c r="O17" s="97">
        <v>2</v>
      </c>
      <c r="P17" s="87"/>
      <c r="Q17" s="86">
        <v>1</v>
      </c>
      <c r="R17" s="88"/>
      <c r="S17" s="88"/>
      <c r="T17" s="98"/>
      <c r="U17" s="97"/>
      <c r="V17" s="87"/>
      <c r="W17" s="86"/>
      <c r="X17" s="88"/>
      <c r="Y17" s="88"/>
      <c r="Z17" s="98"/>
    </row>
    <row r="18" spans="1:26" ht="39.75" customHeight="1" thickTop="1" thickBot="1">
      <c r="A18" s="109" t="s">
        <v>104</v>
      </c>
      <c r="B18" s="84">
        <v>10</v>
      </c>
      <c r="C18" s="102" t="s">
        <v>55</v>
      </c>
      <c r="D18" s="84" t="s">
        <v>43</v>
      </c>
      <c r="E18" s="85">
        <v>15</v>
      </c>
      <c r="F18" s="85"/>
      <c r="G18" s="85">
        <v>15</v>
      </c>
      <c r="H18" s="85"/>
      <c r="I18" s="85"/>
      <c r="J18" s="85"/>
      <c r="K18" s="85"/>
      <c r="L18" s="85"/>
      <c r="M18" s="85"/>
      <c r="N18" s="93">
        <v>2</v>
      </c>
      <c r="O18" s="97"/>
      <c r="P18" s="87">
        <v>1</v>
      </c>
      <c r="Q18" s="86">
        <v>2</v>
      </c>
      <c r="R18" s="88"/>
      <c r="S18" s="88"/>
      <c r="T18" s="98"/>
      <c r="U18" s="97"/>
      <c r="V18" s="87"/>
      <c r="W18" s="86"/>
      <c r="X18" s="88"/>
      <c r="Y18" s="88"/>
      <c r="Z18" s="98"/>
    </row>
    <row r="19" spans="1:26" ht="39.75" customHeight="1" thickTop="1" thickBot="1">
      <c r="A19" s="109" t="s">
        <v>105</v>
      </c>
      <c r="B19" s="84">
        <v>11</v>
      </c>
      <c r="C19" s="102" t="s">
        <v>56</v>
      </c>
      <c r="D19" s="84" t="s">
        <v>43</v>
      </c>
      <c r="E19" s="85">
        <v>15</v>
      </c>
      <c r="F19" s="85"/>
      <c r="G19" s="85">
        <v>15</v>
      </c>
      <c r="H19" s="85"/>
      <c r="I19" s="85"/>
      <c r="J19" s="85"/>
      <c r="K19" s="85"/>
      <c r="L19" s="85"/>
      <c r="M19" s="85"/>
      <c r="N19" s="93">
        <v>1</v>
      </c>
      <c r="O19" s="97"/>
      <c r="P19" s="87">
        <v>1</v>
      </c>
      <c r="Q19" s="86">
        <v>1</v>
      </c>
      <c r="R19" s="88"/>
      <c r="S19" s="88"/>
      <c r="T19" s="98"/>
      <c r="U19" s="97"/>
      <c r="V19" s="87"/>
      <c r="W19" s="86"/>
      <c r="X19" s="88"/>
      <c r="Y19" s="88"/>
      <c r="Z19" s="98"/>
    </row>
    <row r="20" spans="1:26" ht="40.5" customHeight="1" thickTop="1" thickBot="1">
      <c r="A20" s="109" t="s">
        <v>106</v>
      </c>
      <c r="B20" s="84">
        <v>12</v>
      </c>
      <c r="C20" s="102" t="s">
        <v>80</v>
      </c>
      <c r="D20" s="84" t="s">
        <v>43</v>
      </c>
      <c r="E20" s="85">
        <v>30</v>
      </c>
      <c r="F20" s="85"/>
      <c r="G20" s="85">
        <v>30</v>
      </c>
      <c r="H20" s="85"/>
      <c r="I20" s="85"/>
      <c r="J20" s="85"/>
      <c r="K20" s="85"/>
      <c r="L20" s="85"/>
      <c r="M20" s="85"/>
      <c r="N20" s="93">
        <v>1</v>
      </c>
      <c r="O20" s="97"/>
      <c r="P20" s="87">
        <v>2</v>
      </c>
      <c r="Q20" s="86">
        <v>1</v>
      </c>
      <c r="R20" s="88"/>
      <c r="S20" s="88"/>
      <c r="T20" s="98"/>
      <c r="U20" s="97"/>
      <c r="V20" s="87"/>
      <c r="W20" s="86"/>
      <c r="X20" s="88"/>
      <c r="Y20" s="88"/>
      <c r="Z20" s="98"/>
    </row>
    <row r="21" spans="1:26" ht="39" customHeight="1" thickTop="1" thickBot="1">
      <c r="A21" s="109" t="s">
        <v>107</v>
      </c>
      <c r="B21" s="84">
        <v>13</v>
      </c>
      <c r="C21" s="102" t="s">
        <v>81</v>
      </c>
      <c r="D21" s="84" t="s">
        <v>43</v>
      </c>
      <c r="E21" s="85">
        <v>45</v>
      </c>
      <c r="F21" s="85"/>
      <c r="G21" s="85">
        <v>45</v>
      </c>
      <c r="H21" s="85"/>
      <c r="I21" s="85"/>
      <c r="J21" s="85"/>
      <c r="K21" s="85"/>
      <c r="L21" s="85"/>
      <c r="M21" s="85"/>
      <c r="N21" s="93">
        <v>3</v>
      </c>
      <c r="O21" s="97"/>
      <c r="P21" s="87">
        <v>3</v>
      </c>
      <c r="Q21" s="86">
        <v>3</v>
      </c>
      <c r="R21" s="88"/>
      <c r="S21" s="88"/>
      <c r="T21" s="98"/>
      <c r="U21" s="97"/>
      <c r="V21" s="87"/>
      <c r="W21" s="86"/>
      <c r="X21" s="88"/>
      <c r="Y21" s="88"/>
      <c r="Z21" s="98"/>
    </row>
    <row r="22" spans="1:26" ht="20.45" customHeight="1" thickTop="1" thickBot="1">
      <c r="A22" s="108" t="s">
        <v>108</v>
      </c>
      <c r="B22" s="84">
        <v>14</v>
      </c>
      <c r="C22" s="101" t="s">
        <v>57</v>
      </c>
      <c r="D22" s="84" t="s">
        <v>58</v>
      </c>
      <c r="E22" s="85">
        <v>60</v>
      </c>
      <c r="F22" s="85"/>
      <c r="G22" s="85">
        <v>60</v>
      </c>
      <c r="H22" s="85"/>
      <c r="I22" s="85"/>
      <c r="J22" s="85"/>
      <c r="K22" s="85"/>
      <c r="L22" s="85"/>
      <c r="M22" s="85"/>
      <c r="N22" s="93">
        <v>4</v>
      </c>
      <c r="O22" s="97"/>
      <c r="P22" s="87"/>
      <c r="Q22" s="86"/>
      <c r="R22" s="88"/>
      <c r="S22" s="88">
        <v>4</v>
      </c>
      <c r="T22" s="98">
        <v>4</v>
      </c>
      <c r="U22" s="97"/>
      <c r="V22" s="87"/>
      <c r="W22" s="86"/>
      <c r="X22" s="88"/>
      <c r="Y22" s="88"/>
      <c r="Z22" s="98"/>
    </row>
    <row r="23" spans="1:26" ht="20.45" customHeight="1" thickTop="1" thickBot="1">
      <c r="A23" s="108" t="s">
        <v>109</v>
      </c>
      <c r="B23" s="84">
        <v>15</v>
      </c>
      <c r="C23" s="101" t="s">
        <v>59</v>
      </c>
      <c r="D23" s="84" t="s">
        <v>58</v>
      </c>
      <c r="E23" s="85">
        <v>30</v>
      </c>
      <c r="F23" s="85"/>
      <c r="G23" s="85">
        <v>30</v>
      </c>
      <c r="H23" s="85"/>
      <c r="I23" s="85"/>
      <c r="J23" s="85"/>
      <c r="K23" s="85"/>
      <c r="L23" s="85"/>
      <c r="M23" s="85"/>
      <c r="N23" s="93">
        <v>3</v>
      </c>
      <c r="O23" s="97"/>
      <c r="P23" s="87"/>
      <c r="Q23" s="86"/>
      <c r="R23" s="88"/>
      <c r="S23" s="88">
        <v>2</v>
      </c>
      <c r="T23" s="98">
        <v>3</v>
      </c>
      <c r="U23" s="97"/>
      <c r="V23" s="87"/>
      <c r="W23" s="86"/>
      <c r="X23" s="88"/>
      <c r="Y23" s="88"/>
      <c r="Z23" s="98"/>
    </row>
    <row r="24" spans="1:26" ht="20.45" customHeight="1" thickTop="1" thickBot="1">
      <c r="A24" s="108" t="s">
        <v>110</v>
      </c>
      <c r="B24" s="84">
        <v>16</v>
      </c>
      <c r="C24" s="101" t="s">
        <v>60</v>
      </c>
      <c r="D24" s="84" t="s">
        <v>58</v>
      </c>
      <c r="E24" s="85">
        <v>60</v>
      </c>
      <c r="F24" s="85"/>
      <c r="G24" s="85">
        <v>60</v>
      </c>
      <c r="H24" s="85"/>
      <c r="I24" s="85"/>
      <c r="J24" s="85"/>
      <c r="K24" s="85"/>
      <c r="L24" s="85"/>
      <c r="M24" s="85"/>
      <c r="N24" s="93">
        <v>4</v>
      </c>
      <c r="O24" s="97"/>
      <c r="P24" s="87"/>
      <c r="Q24" s="86"/>
      <c r="R24" s="88"/>
      <c r="S24" s="88">
        <v>4</v>
      </c>
      <c r="T24" s="98">
        <v>4</v>
      </c>
      <c r="U24" s="97"/>
      <c r="V24" s="87"/>
      <c r="W24" s="86"/>
      <c r="X24" s="88"/>
      <c r="Y24" s="88"/>
      <c r="Z24" s="98"/>
    </row>
    <row r="25" spans="1:26" ht="20.45" customHeight="1" thickTop="1" thickBot="1">
      <c r="A25" s="108" t="s">
        <v>111</v>
      </c>
      <c r="B25" s="84">
        <v>17</v>
      </c>
      <c r="C25" s="101" t="s">
        <v>61</v>
      </c>
      <c r="D25" s="84" t="s">
        <v>43</v>
      </c>
      <c r="E25" s="85">
        <v>45</v>
      </c>
      <c r="F25" s="85">
        <v>15</v>
      </c>
      <c r="G25" s="85">
        <v>30</v>
      </c>
      <c r="H25" s="85"/>
      <c r="I25" s="85"/>
      <c r="J25" s="85"/>
      <c r="K25" s="85"/>
      <c r="L25" s="85"/>
      <c r="M25" s="85"/>
      <c r="N25" s="93">
        <v>3</v>
      </c>
      <c r="O25" s="97"/>
      <c r="P25" s="87"/>
      <c r="Q25" s="86"/>
      <c r="R25" s="88">
        <v>1</v>
      </c>
      <c r="S25" s="88">
        <v>2</v>
      </c>
      <c r="T25" s="98">
        <v>3</v>
      </c>
      <c r="U25" s="97"/>
      <c r="V25" s="87"/>
      <c r="W25" s="86"/>
      <c r="X25" s="88"/>
      <c r="Y25" s="88"/>
      <c r="Z25" s="98"/>
    </row>
    <row r="26" spans="1:26" ht="20.45" customHeight="1" thickTop="1" thickBot="1">
      <c r="A26" s="108" t="s">
        <v>112</v>
      </c>
      <c r="B26" s="84">
        <v>18</v>
      </c>
      <c r="C26" s="101" t="s">
        <v>62</v>
      </c>
      <c r="D26" s="84" t="s">
        <v>58</v>
      </c>
      <c r="E26" s="85">
        <v>45</v>
      </c>
      <c r="F26" s="85">
        <v>15</v>
      </c>
      <c r="G26" s="85">
        <v>30</v>
      </c>
      <c r="H26" s="85"/>
      <c r="I26" s="85"/>
      <c r="J26" s="85"/>
      <c r="K26" s="85"/>
      <c r="L26" s="85"/>
      <c r="M26" s="85"/>
      <c r="N26" s="93">
        <v>3</v>
      </c>
      <c r="O26" s="97"/>
      <c r="P26" s="87"/>
      <c r="Q26" s="86"/>
      <c r="R26" s="88">
        <v>1</v>
      </c>
      <c r="S26" s="88">
        <v>2</v>
      </c>
      <c r="T26" s="98">
        <v>3</v>
      </c>
      <c r="U26" s="97"/>
      <c r="V26" s="87"/>
      <c r="W26" s="86"/>
      <c r="X26" s="88"/>
      <c r="Y26" s="88"/>
      <c r="Z26" s="98"/>
    </row>
    <row r="27" spans="1:26" ht="20.45" customHeight="1" thickTop="1" thickBot="1">
      <c r="A27" s="108" t="s">
        <v>113</v>
      </c>
      <c r="B27" s="84">
        <v>19</v>
      </c>
      <c r="C27" s="101" t="s">
        <v>63</v>
      </c>
      <c r="D27" s="84" t="s">
        <v>43</v>
      </c>
      <c r="E27" s="85">
        <v>30</v>
      </c>
      <c r="F27" s="85">
        <v>15</v>
      </c>
      <c r="G27" s="85">
        <v>15</v>
      </c>
      <c r="H27" s="85"/>
      <c r="I27" s="85"/>
      <c r="J27" s="85"/>
      <c r="K27" s="85"/>
      <c r="L27" s="85"/>
      <c r="M27" s="85"/>
      <c r="N27" s="93">
        <v>1</v>
      </c>
      <c r="O27" s="97"/>
      <c r="P27" s="87"/>
      <c r="Q27" s="86"/>
      <c r="R27" s="88">
        <v>1</v>
      </c>
      <c r="S27" s="88">
        <v>1</v>
      </c>
      <c r="T27" s="98">
        <v>1</v>
      </c>
      <c r="U27" s="97"/>
      <c r="V27" s="87"/>
      <c r="W27" s="86"/>
      <c r="X27" s="88"/>
      <c r="Y27" s="88"/>
      <c r="Z27" s="98"/>
    </row>
    <row r="28" spans="1:26" ht="20.45" customHeight="1" thickTop="1" thickBot="1">
      <c r="A28" s="108" t="s">
        <v>114</v>
      </c>
      <c r="B28" s="84">
        <v>20</v>
      </c>
      <c r="C28" s="101" t="s">
        <v>64</v>
      </c>
      <c r="D28" s="84" t="s">
        <v>43</v>
      </c>
      <c r="E28" s="85">
        <v>30</v>
      </c>
      <c r="F28" s="85">
        <v>15</v>
      </c>
      <c r="G28" s="85">
        <v>15</v>
      </c>
      <c r="H28" s="85"/>
      <c r="I28" s="85"/>
      <c r="J28" s="85"/>
      <c r="K28" s="85"/>
      <c r="L28" s="85"/>
      <c r="M28" s="85"/>
      <c r="N28" s="93">
        <v>1</v>
      </c>
      <c r="O28" s="97"/>
      <c r="P28" s="87"/>
      <c r="Q28" s="86"/>
      <c r="R28" s="88">
        <v>1</v>
      </c>
      <c r="S28" s="88">
        <v>1</v>
      </c>
      <c r="T28" s="98">
        <v>1</v>
      </c>
      <c r="U28" s="97"/>
      <c r="V28" s="87"/>
      <c r="W28" s="86"/>
      <c r="X28" s="88"/>
      <c r="Y28" s="88"/>
      <c r="Z28" s="98"/>
    </row>
    <row r="29" spans="1:26" ht="20.45" customHeight="1" thickTop="1" thickBot="1">
      <c r="A29" s="108" t="s">
        <v>115</v>
      </c>
      <c r="B29" s="84">
        <v>21</v>
      </c>
      <c r="C29" s="101" t="s">
        <v>65</v>
      </c>
      <c r="D29" s="84" t="s">
        <v>43</v>
      </c>
      <c r="E29" s="85">
        <v>45</v>
      </c>
      <c r="F29" s="85">
        <v>15</v>
      </c>
      <c r="G29" s="85">
        <v>30</v>
      </c>
      <c r="H29" s="85"/>
      <c r="I29" s="85"/>
      <c r="J29" s="85"/>
      <c r="K29" s="85"/>
      <c r="L29" s="85"/>
      <c r="M29" s="85"/>
      <c r="N29" s="93">
        <v>2</v>
      </c>
      <c r="O29" s="97"/>
      <c r="P29" s="87"/>
      <c r="Q29" s="86"/>
      <c r="R29" s="88">
        <v>1</v>
      </c>
      <c r="S29" s="88">
        <v>2</v>
      </c>
      <c r="T29" s="98">
        <v>2</v>
      </c>
      <c r="U29" s="97"/>
      <c r="V29" s="87"/>
      <c r="W29" s="86"/>
      <c r="X29" s="88"/>
      <c r="Y29" s="88"/>
      <c r="Z29" s="98"/>
    </row>
    <row r="30" spans="1:26" ht="20.45" customHeight="1" thickTop="1" thickBot="1">
      <c r="A30" s="108" t="s">
        <v>116</v>
      </c>
      <c r="B30" s="84">
        <v>22</v>
      </c>
      <c r="C30" s="101" t="s">
        <v>66</v>
      </c>
      <c r="D30" s="84" t="s">
        <v>43</v>
      </c>
      <c r="E30" s="85">
        <v>30</v>
      </c>
      <c r="F30" s="85">
        <v>30</v>
      </c>
      <c r="G30" s="85"/>
      <c r="H30" s="85"/>
      <c r="I30" s="85"/>
      <c r="J30" s="85"/>
      <c r="K30" s="85"/>
      <c r="L30" s="85"/>
      <c r="M30" s="85"/>
      <c r="N30" s="93">
        <v>1</v>
      </c>
      <c r="O30" s="97"/>
      <c r="P30" s="87"/>
      <c r="Q30" s="86"/>
      <c r="R30" s="88">
        <v>2</v>
      </c>
      <c r="S30" s="88"/>
      <c r="T30" s="98">
        <v>1</v>
      </c>
      <c r="U30" s="97"/>
      <c r="V30" s="87"/>
      <c r="W30" s="86"/>
      <c r="X30" s="88"/>
      <c r="Y30" s="88"/>
      <c r="Z30" s="98"/>
    </row>
    <row r="31" spans="1:26" ht="39.75" customHeight="1" thickTop="1" thickBot="1">
      <c r="A31" s="109" t="s">
        <v>117</v>
      </c>
      <c r="B31" s="84">
        <v>23</v>
      </c>
      <c r="C31" s="102" t="s">
        <v>83</v>
      </c>
      <c r="D31" s="84" t="s">
        <v>43</v>
      </c>
      <c r="E31" s="85">
        <v>15</v>
      </c>
      <c r="F31" s="85"/>
      <c r="G31" s="85">
        <v>15</v>
      </c>
      <c r="H31" s="85"/>
      <c r="I31" s="85"/>
      <c r="J31" s="85"/>
      <c r="K31" s="85"/>
      <c r="L31" s="85"/>
      <c r="M31" s="85"/>
      <c r="N31" s="93">
        <v>2</v>
      </c>
      <c r="O31" s="97"/>
      <c r="P31" s="87"/>
      <c r="Q31" s="86"/>
      <c r="R31" s="88"/>
      <c r="S31" s="88">
        <v>1</v>
      </c>
      <c r="T31" s="98">
        <v>2</v>
      </c>
      <c r="U31" s="97"/>
      <c r="V31" s="87"/>
      <c r="W31" s="86"/>
      <c r="X31" s="88"/>
      <c r="Y31" s="88"/>
      <c r="Z31" s="98"/>
    </row>
    <row r="32" spans="1:26" ht="39.75" customHeight="1" thickTop="1" thickBot="1">
      <c r="A32" s="109" t="s">
        <v>118</v>
      </c>
      <c r="B32" s="84">
        <v>24</v>
      </c>
      <c r="C32" s="103" t="s">
        <v>82</v>
      </c>
      <c r="D32" s="84" t="s">
        <v>43</v>
      </c>
      <c r="E32" s="85">
        <v>15</v>
      </c>
      <c r="F32" s="85"/>
      <c r="G32" s="85">
        <v>15</v>
      </c>
      <c r="H32" s="85"/>
      <c r="I32" s="85"/>
      <c r="J32" s="85"/>
      <c r="K32" s="85"/>
      <c r="L32" s="85"/>
      <c r="M32" s="85"/>
      <c r="N32" s="93">
        <v>1</v>
      </c>
      <c r="O32" s="97"/>
      <c r="P32" s="87"/>
      <c r="Q32" s="86"/>
      <c r="R32" s="88"/>
      <c r="S32" s="88">
        <v>1</v>
      </c>
      <c r="T32" s="98">
        <v>1</v>
      </c>
      <c r="U32" s="97"/>
      <c r="V32" s="87"/>
      <c r="W32" s="86"/>
      <c r="X32" s="88"/>
      <c r="Y32" s="88"/>
      <c r="Z32" s="98"/>
    </row>
    <row r="33" spans="1:26" ht="40.5" customHeight="1" thickTop="1" thickBot="1">
      <c r="A33" s="109" t="s">
        <v>119</v>
      </c>
      <c r="B33" s="84">
        <v>25</v>
      </c>
      <c r="C33" s="102" t="s">
        <v>84</v>
      </c>
      <c r="D33" s="84" t="s">
        <v>43</v>
      </c>
      <c r="E33" s="85">
        <v>30</v>
      </c>
      <c r="F33" s="85"/>
      <c r="G33" s="85">
        <v>30</v>
      </c>
      <c r="H33" s="85"/>
      <c r="I33" s="85"/>
      <c r="J33" s="85"/>
      <c r="K33" s="85"/>
      <c r="L33" s="85"/>
      <c r="M33" s="85"/>
      <c r="N33" s="93">
        <v>1</v>
      </c>
      <c r="O33" s="97"/>
      <c r="P33" s="87"/>
      <c r="Q33" s="86"/>
      <c r="R33" s="88"/>
      <c r="S33" s="88">
        <v>2</v>
      </c>
      <c r="T33" s="98">
        <v>1</v>
      </c>
      <c r="U33" s="97"/>
      <c r="V33" s="87"/>
      <c r="W33" s="86"/>
      <c r="X33" s="88"/>
      <c r="Y33" s="88"/>
      <c r="Z33" s="98"/>
    </row>
    <row r="34" spans="1:26" ht="41.25" customHeight="1" thickTop="1" thickBot="1">
      <c r="A34" s="109" t="s">
        <v>120</v>
      </c>
      <c r="B34" s="84">
        <v>26</v>
      </c>
      <c r="C34" s="102" t="s">
        <v>85</v>
      </c>
      <c r="D34" s="84" t="s">
        <v>43</v>
      </c>
      <c r="E34" s="85">
        <v>45</v>
      </c>
      <c r="F34" s="85"/>
      <c r="G34" s="85">
        <v>45</v>
      </c>
      <c r="H34" s="85"/>
      <c r="I34" s="85"/>
      <c r="J34" s="85"/>
      <c r="K34" s="85"/>
      <c r="L34" s="85"/>
      <c r="M34" s="85"/>
      <c r="N34" s="93">
        <v>3</v>
      </c>
      <c r="O34" s="97"/>
      <c r="P34" s="87"/>
      <c r="Q34" s="86"/>
      <c r="R34" s="88"/>
      <c r="S34" s="88">
        <v>3</v>
      </c>
      <c r="T34" s="98">
        <v>3</v>
      </c>
      <c r="U34" s="97"/>
      <c r="V34" s="87"/>
      <c r="W34" s="86"/>
      <c r="X34" s="88"/>
      <c r="Y34" s="88"/>
      <c r="Z34" s="98"/>
    </row>
    <row r="35" spans="1:26" ht="20.45" customHeight="1" thickTop="1" thickBot="1">
      <c r="A35" s="108" t="s">
        <v>121</v>
      </c>
      <c r="B35" s="84">
        <v>27</v>
      </c>
      <c r="C35" s="101" t="s">
        <v>67</v>
      </c>
      <c r="D35" s="84" t="s">
        <v>43</v>
      </c>
      <c r="E35" s="85">
        <v>15</v>
      </c>
      <c r="F35" s="85"/>
      <c r="G35" s="85">
        <v>15</v>
      </c>
      <c r="H35" s="85"/>
      <c r="I35" s="85"/>
      <c r="J35" s="85"/>
      <c r="K35" s="85"/>
      <c r="L35" s="85"/>
      <c r="M35" s="85"/>
      <c r="N35" s="93">
        <v>5</v>
      </c>
      <c r="O35" s="97"/>
      <c r="P35" s="87"/>
      <c r="Q35" s="86"/>
      <c r="R35" s="88"/>
      <c r="S35" s="88"/>
      <c r="T35" s="98"/>
      <c r="U35" s="97"/>
      <c r="V35" s="87">
        <v>1</v>
      </c>
      <c r="W35" s="86">
        <v>5</v>
      </c>
      <c r="X35" s="88"/>
      <c r="Y35" s="88"/>
      <c r="Z35" s="98"/>
    </row>
    <row r="36" spans="1:26" ht="20.45" customHeight="1" thickTop="1" thickBot="1">
      <c r="A36" s="108" t="s">
        <v>122</v>
      </c>
      <c r="B36" s="84">
        <v>28</v>
      </c>
      <c r="C36" s="101" t="s">
        <v>68</v>
      </c>
      <c r="D36" s="84" t="s">
        <v>43</v>
      </c>
      <c r="E36" s="85">
        <v>15</v>
      </c>
      <c r="F36" s="85"/>
      <c r="G36" s="85">
        <v>15</v>
      </c>
      <c r="H36" s="85"/>
      <c r="I36" s="85"/>
      <c r="J36" s="85"/>
      <c r="K36" s="85"/>
      <c r="L36" s="85"/>
      <c r="M36" s="85"/>
      <c r="N36" s="93">
        <v>4</v>
      </c>
      <c r="O36" s="97"/>
      <c r="P36" s="87"/>
      <c r="Q36" s="86"/>
      <c r="R36" s="88"/>
      <c r="S36" s="88"/>
      <c r="T36" s="98"/>
      <c r="U36" s="97"/>
      <c r="V36" s="87">
        <v>1</v>
      </c>
      <c r="W36" s="86">
        <v>4</v>
      </c>
      <c r="X36" s="88"/>
      <c r="Y36" s="88"/>
      <c r="Z36" s="98"/>
    </row>
    <row r="37" spans="1:26" ht="20.45" customHeight="1" thickTop="1" thickBot="1">
      <c r="A37" s="108" t="s">
        <v>123</v>
      </c>
      <c r="B37" s="84">
        <v>29</v>
      </c>
      <c r="C37" s="101" t="s">
        <v>69</v>
      </c>
      <c r="D37" s="84" t="s">
        <v>43</v>
      </c>
      <c r="E37" s="85">
        <v>30</v>
      </c>
      <c r="F37" s="85">
        <v>15</v>
      </c>
      <c r="G37" s="85">
        <v>15</v>
      </c>
      <c r="H37" s="85"/>
      <c r="I37" s="85"/>
      <c r="J37" s="85"/>
      <c r="K37" s="85"/>
      <c r="L37" s="85"/>
      <c r="M37" s="85"/>
      <c r="N37" s="93">
        <v>1</v>
      </c>
      <c r="O37" s="97"/>
      <c r="P37" s="87"/>
      <c r="Q37" s="86"/>
      <c r="R37" s="88"/>
      <c r="S37" s="88"/>
      <c r="T37" s="98"/>
      <c r="U37" s="97">
        <v>1</v>
      </c>
      <c r="V37" s="87">
        <v>1</v>
      </c>
      <c r="W37" s="86">
        <v>1</v>
      </c>
      <c r="X37" s="88"/>
      <c r="Y37" s="88"/>
      <c r="Z37" s="98"/>
    </row>
    <row r="38" spans="1:26" ht="20.45" customHeight="1" thickTop="1" thickBot="1">
      <c r="A38" s="108" t="s">
        <v>124</v>
      </c>
      <c r="B38" s="84">
        <v>30</v>
      </c>
      <c r="C38" s="101" t="s">
        <v>70</v>
      </c>
      <c r="D38" s="84" t="s">
        <v>43</v>
      </c>
      <c r="E38" s="85">
        <v>45</v>
      </c>
      <c r="F38" s="85">
        <v>15</v>
      </c>
      <c r="G38" s="85">
        <v>30</v>
      </c>
      <c r="H38" s="85"/>
      <c r="I38" s="85"/>
      <c r="J38" s="85"/>
      <c r="K38" s="85"/>
      <c r="L38" s="85"/>
      <c r="M38" s="85"/>
      <c r="N38" s="93">
        <v>2</v>
      </c>
      <c r="O38" s="97"/>
      <c r="P38" s="87"/>
      <c r="Q38" s="86"/>
      <c r="R38" s="88"/>
      <c r="S38" s="88"/>
      <c r="T38" s="98"/>
      <c r="U38" s="97">
        <v>1</v>
      </c>
      <c r="V38" s="87">
        <v>2</v>
      </c>
      <c r="W38" s="86">
        <v>2</v>
      </c>
      <c r="X38" s="88"/>
      <c r="Y38" s="88"/>
      <c r="Z38" s="98"/>
    </row>
    <row r="39" spans="1:26" ht="20.45" customHeight="1" thickTop="1" thickBot="1">
      <c r="A39" s="108" t="s">
        <v>125</v>
      </c>
      <c r="B39" s="84">
        <v>31</v>
      </c>
      <c r="C39" s="101" t="s">
        <v>71</v>
      </c>
      <c r="D39" s="84" t="s">
        <v>43</v>
      </c>
      <c r="E39" s="85">
        <v>30</v>
      </c>
      <c r="F39" s="85">
        <v>15</v>
      </c>
      <c r="G39" s="85">
        <v>15</v>
      </c>
      <c r="H39" s="85"/>
      <c r="I39" s="85"/>
      <c r="J39" s="85"/>
      <c r="K39" s="85"/>
      <c r="L39" s="85"/>
      <c r="M39" s="85"/>
      <c r="N39" s="93">
        <v>2</v>
      </c>
      <c r="O39" s="97"/>
      <c r="P39" s="87"/>
      <c r="Q39" s="86"/>
      <c r="R39" s="88"/>
      <c r="S39" s="88"/>
      <c r="T39" s="98"/>
      <c r="U39" s="97">
        <v>1</v>
      </c>
      <c r="V39" s="87">
        <v>1</v>
      </c>
      <c r="W39" s="86">
        <v>2</v>
      </c>
      <c r="X39" s="88"/>
      <c r="Y39" s="88"/>
      <c r="Z39" s="98"/>
    </row>
    <row r="40" spans="1:26" ht="20.45" customHeight="1" thickTop="1" thickBot="1">
      <c r="A40" s="108" t="s">
        <v>126</v>
      </c>
      <c r="B40" s="84">
        <v>32</v>
      </c>
      <c r="C40" s="101" t="s">
        <v>72</v>
      </c>
      <c r="D40" s="84" t="s">
        <v>43</v>
      </c>
      <c r="E40" s="85">
        <v>30</v>
      </c>
      <c r="F40" s="85">
        <v>30</v>
      </c>
      <c r="G40" s="85"/>
      <c r="H40" s="85"/>
      <c r="I40" s="85"/>
      <c r="J40" s="85"/>
      <c r="K40" s="85"/>
      <c r="L40" s="85"/>
      <c r="M40" s="85"/>
      <c r="N40" s="93">
        <v>1</v>
      </c>
      <c r="O40" s="97"/>
      <c r="P40" s="87"/>
      <c r="Q40" s="86"/>
      <c r="R40" s="88"/>
      <c r="S40" s="88"/>
      <c r="T40" s="98"/>
      <c r="U40" s="97">
        <v>2</v>
      </c>
      <c r="V40" s="87"/>
      <c r="W40" s="86">
        <v>1</v>
      </c>
      <c r="X40" s="88"/>
      <c r="Y40" s="88"/>
      <c r="Z40" s="98"/>
    </row>
    <row r="41" spans="1:26" ht="20.45" customHeight="1" thickTop="1" thickBot="1">
      <c r="A41" s="108" t="s">
        <v>127</v>
      </c>
      <c r="B41" s="84">
        <v>33</v>
      </c>
      <c r="C41" s="101" t="s">
        <v>87</v>
      </c>
      <c r="D41" s="89" t="s">
        <v>43</v>
      </c>
      <c r="E41" s="85">
        <v>45</v>
      </c>
      <c r="F41" s="85"/>
      <c r="G41" s="85"/>
      <c r="H41" s="85"/>
      <c r="I41" s="85"/>
      <c r="J41" s="85">
        <v>45</v>
      </c>
      <c r="K41" s="85"/>
      <c r="L41" s="85"/>
      <c r="M41" s="85"/>
      <c r="N41" s="93">
        <v>7</v>
      </c>
      <c r="O41" s="97"/>
      <c r="P41" s="87"/>
      <c r="Q41" s="86"/>
      <c r="R41" s="88"/>
      <c r="S41" s="88"/>
      <c r="T41" s="98"/>
      <c r="U41" s="97"/>
      <c r="V41" s="87">
        <v>3</v>
      </c>
      <c r="W41" s="86">
        <v>7</v>
      </c>
      <c r="X41" s="88"/>
      <c r="Y41" s="88"/>
      <c r="Z41" s="98"/>
    </row>
    <row r="42" spans="1:26" ht="39.75" customHeight="1" thickTop="1" thickBot="1">
      <c r="A42" s="109" t="s">
        <v>138</v>
      </c>
      <c r="B42" s="89">
        <v>34</v>
      </c>
      <c r="C42" s="102" t="s">
        <v>86</v>
      </c>
      <c r="D42" s="89" t="s">
        <v>43</v>
      </c>
      <c r="E42" s="85">
        <v>15</v>
      </c>
      <c r="F42" s="85"/>
      <c r="G42" s="85">
        <v>15</v>
      </c>
      <c r="H42" s="85"/>
      <c r="I42" s="85"/>
      <c r="J42" s="85"/>
      <c r="K42" s="85"/>
      <c r="L42" s="85"/>
      <c r="M42" s="85"/>
      <c r="N42" s="93">
        <v>2</v>
      </c>
      <c r="O42" s="97"/>
      <c r="P42" s="87"/>
      <c r="Q42" s="86"/>
      <c r="R42" s="88"/>
      <c r="S42" s="88"/>
      <c r="T42" s="98"/>
      <c r="U42" s="97"/>
      <c r="V42" s="87">
        <v>1</v>
      </c>
      <c r="W42" s="86">
        <v>2</v>
      </c>
      <c r="X42" s="88"/>
      <c r="Y42" s="88"/>
      <c r="Z42" s="98"/>
    </row>
    <row r="43" spans="1:26" ht="39.75" customHeight="1" thickTop="1" thickBot="1">
      <c r="A43" s="109" t="s">
        <v>128</v>
      </c>
      <c r="B43" s="89">
        <v>35</v>
      </c>
      <c r="C43" s="102" t="s">
        <v>88</v>
      </c>
      <c r="D43" s="89" t="s">
        <v>43</v>
      </c>
      <c r="E43" s="85">
        <v>15</v>
      </c>
      <c r="F43" s="85"/>
      <c r="G43" s="85">
        <v>15</v>
      </c>
      <c r="H43" s="85"/>
      <c r="I43" s="85"/>
      <c r="J43" s="85"/>
      <c r="K43" s="85"/>
      <c r="L43" s="85"/>
      <c r="M43" s="85"/>
      <c r="N43" s="93">
        <v>1</v>
      </c>
      <c r="O43" s="97"/>
      <c r="P43" s="87"/>
      <c r="Q43" s="86"/>
      <c r="R43" s="88"/>
      <c r="S43" s="88"/>
      <c r="T43" s="98"/>
      <c r="U43" s="97"/>
      <c r="V43" s="87">
        <v>1</v>
      </c>
      <c r="W43" s="86">
        <v>1</v>
      </c>
      <c r="X43" s="88"/>
      <c r="Y43" s="88"/>
      <c r="Z43" s="98"/>
    </row>
    <row r="44" spans="1:26" ht="39.75" customHeight="1" thickTop="1" thickBot="1">
      <c r="A44" s="109" t="s">
        <v>139</v>
      </c>
      <c r="B44" s="89">
        <v>36</v>
      </c>
      <c r="C44" s="102" t="s">
        <v>73</v>
      </c>
      <c r="D44" s="89" t="s">
        <v>43</v>
      </c>
      <c r="E44" s="85">
        <v>15</v>
      </c>
      <c r="F44" s="85"/>
      <c r="G44" s="85">
        <v>15</v>
      </c>
      <c r="H44" s="85"/>
      <c r="I44" s="85"/>
      <c r="J44" s="85"/>
      <c r="K44" s="85"/>
      <c r="L44" s="85"/>
      <c r="M44" s="85"/>
      <c r="N44" s="93">
        <v>1</v>
      </c>
      <c r="O44" s="97"/>
      <c r="P44" s="87"/>
      <c r="Q44" s="86"/>
      <c r="R44" s="88"/>
      <c r="S44" s="88"/>
      <c r="T44" s="98"/>
      <c r="U44" s="97"/>
      <c r="V44" s="87">
        <v>1</v>
      </c>
      <c r="W44" s="86">
        <v>1</v>
      </c>
      <c r="X44" s="88"/>
      <c r="Y44" s="88"/>
      <c r="Z44" s="98"/>
    </row>
    <row r="45" spans="1:26" ht="39.75" customHeight="1" thickTop="1" thickBot="1">
      <c r="A45" s="109" t="s">
        <v>129</v>
      </c>
      <c r="B45" s="89">
        <v>37</v>
      </c>
      <c r="C45" s="102" t="s">
        <v>89</v>
      </c>
      <c r="D45" s="89" t="s">
        <v>43</v>
      </c>
      <c r="E45" s="85">
        <v>30</v>
      </c>
      <c r="F45" s="85"/>
      <c r="G45" s="85">
        <v>30</v>
      </c>
      <c r="H45" s="85"/>
      <c r="I45" s="85"/>
      <c r="J45" s="85"/>
      <c r="K45" s="85"/>
      <c r="L45" s="85"/>
      <c r="M45" s="85"/>
      <c r="N45" s="93">
        <v>3</v>
      </c>
      <c r="O45" s="97"/>
      <c r="P45" s="87"/>
      <c r="Q45" s="86"/>
      <c r="R45" s="88"/>
      <c r="S45" s="88"/>
      <c r="T45" s="98"/>
      <c r="U45" s="97"/>
      <c r="V45" s="87">
        <v>2</v>
      </c>
      <c r="W45" s="86">
        <v>3</v>
      </c>
      <c r="X45" s="88"/>
      <c r="Y45" s="88"/>
      <c r="Z45" s="98"/>
    </row>
    <row r="46" spans="1:26" ht="20.45" customHeight="1" thickTop="1" thickBot="1">
      <c r="A46" s="108" t="s">
        <v>130</v>
      </c>
      <c r="B46" s="89">
        <v>38</v>
      </c>
      <c r="C46" s="101" t="s">
        <v>74</v>
      </c>
      <c r="D46" s="89" t="s">
        <v>43</v>
      </c>
      <c r="E46" s="85">
        <v>15</v>
      </c>
      <c r="F46" s="85"/>
      <c r="G46" s="85">
        <v>15</v>
      </c>
      <c r="H46" s="85"/>
      <c r="I46" s="85"/>
      <c r="J46" s="85"/>
      <c r="K46" s="85"/>
      <c r="L46" s="85"/>
      <c r="M46" s="85"/>
      <c r="N46" s="93">
        <v>5</v>
      </c>
      <c r="O46" s="97"/>
      <c r="P46" s="87"/>
      <c r="Q46" s="86"/>
      <c r="R46" s="88"/>
      <c r="S46" s="88"/>
      <c r="T46" s="98"/>
      <c r="U46" s="97"/>
      <c r="V46" s="87"/>
      <c r="W46" s="86"/>
      <c r="X46" s="88"/>
      <c r="Y46" s="88">
        <v>1</v>
      </c>
      <c r="Z46" s="98">
        <v>5</v>
      </c>
    </row>
    <row r="47" spans="1:26" ht="20.45" customHeight="1" thickTop="1" thickBot="1">
      <c r="A47" s="108" t="s">
        <v>131</v>
      </c>
      <c r="B47" s="89">
        <v>39</v>
      </c>
      <c r="C47" s="101" t="s">
        <v>75</v>
      </c>
      <c r="D47" s="89" t="s">
        <v>43</v>
      </c>
      <c r="E47" s="85">
        <v>15</v>
      </c>
      <c r="F47" s="85"/>
      <c r="G47" s="85">
        <v>15</v>
      </c>
      <c r="H47" s="85"/>
      <c r="I47" s="85"/>
      <c r="J47" s="85"/>
      <c r="K47" s="85"/>
      <c r="L47" s="85"/>
      <c r="M47" s="85"/>
      <c r="N47" s="93">
        <v>4</v>
      </c>
      <c r="O47" s="97"/>
      <c r="P47" s="87"/>
      <c r="Q47" s="86"/>
      <c r="R47" s="88"/>
      <c r="S47" s="88"/>
      <c r="T47" s="98"/>
      <c r="U47" s="97"/>
      <c r="V47" s="87"/>
      <c r="W47" s="86"/>
      <c r="X47" s="88"/>
      <c r="Y47" s="88">
        <v>1</v>
      </c>
      <c r="Z47" s="98">
        <v>4</v>
      </c>
    </row>
    <row r="48" spans="1:26" ht="20.45" customHeight="1" thickTop="1" thickBot="1">
      <c r="A48" s="108" t="s">
        <v>132</v>
      </c>
      <c r="B48" s="89">
        <v>40</v>
      </c>
      <c r="C48" s="101" t="s">
        <v>76</v>
      </c>
      <c r="D48" s="89" t="s">
        <v>58</v>
      </c>
      <c r="E48" s="85">
        <v>30</v>
      </c>
      <c r="F48" s="85">
        <v>15</v>
      </c>
      <c r="G48" s="85">
        <v>15</v>
      </c>
      <c r="H48" s="85"/>
      <c r="I48" s="85"/>
      <c r="J48" s="85"/>
      <c r="K48" s="85"/>
      <c r="L48" s="85"/>
      <c r="M48" s="85"/>
      <c r="N48" s="93">
        <v>2</v>
      </c>
      <c r="O48" s="97"/>
      <c r="P48" s="87"/>
      <c r="Q48" s="86"/>
      <c r="R48" s="88"/>
      <c r="S48" s="88"/>
      <c r="T48" s="98"/>
      <c r="U48" s="97"/>
      <c r="V48" s="87"/>
      <c r="W48" s="86"/>
      <c r="X48" s="88">
        <v>1</v>
      </c>
      <c r="Y48" s="88">
        <v>1</v>
      </c>
      <c r="Z48" s="98">
        <v>2</v>
      </c>
    </row>
    <row r="49" spans="1:26" ht="20.45" customHeight="1" thickTop="1" thickBot="1">
      <c r="A49" s="108" t="s">
        <v>133</v>
      </c>
      <c r="B49" s="89">
        <v>41</v>
      </c>
      <c r="C49" s="101" t="s">
        <v>77</v>
      </c>
      <c r="D49" s="89" t="s">
        <v>43</v>
      </c>
      <c r="E49" s="85">
        <v>45</v>
      </c>
      <c r="F49" s="85"/>
      <c r="G49" s="85"/>
      <c r="H49" s="85"/>
      <c r="I49" s="85"/>
      <c r="J49" s="85">
        <v>45</v>
      </c>
      <c r="K49" s="85"/>
      <c r="L49" s="85"/>
      <c r="M49" s="85"/>
      <c r="N49" s="93">
        <v>9</v>
      </c>
      <c r="O49" s="97"/>
      <c r="P49" s="87"/>
      <c r="Q49" s="86"/>
      <c r="R49" s="88"/>
      <c r="S49" s="88"/>
      <c r="T49" s="98"/>
      <c r="U49" s="97"/>
      <c r="V49" s="87"/>
      <c r="W49" s="86"/>
      <c r="X49" s="88"/>
      <c r="Y49" s="88">
        <v>3</v>
      </c>
      <c r="Z49" s="98">
        <v>9</v>
      </c>
    </row>
    <row r="50" spans="1:26" ht="40.5" customHeight="1" thickTop="1" thickBot="1">
      <c r="A50" s="109" t="s">
        <v>134</v>
      </c>
      <c r="B50" s="89">
        <v>42</v>
      </c>
      <c r="C50" s="102" t="s">
        <v>91</v>
      </c>
      <c r="D50" s="89" t="s">
        <v>58</v>
      </c>
      <c r="E50" s="85">
        <v>15</v>
      </c>
      <c r="F50" s="85"/>
      <c r="G50" s="85">
        <v>15</v>
      </c>
      <c r="H50" s="85"/>
      <c r="I50" s="85"/>
      <c r="J50" s="85"/>
      <c r="K50" s="85"/>
      <c r="L50" s="85"/>
      <c r="M50" s="85"/>
      <c r="N50" s="93">
        <v>3</v>
      </c>
      <c r="O50" s="97"/>
      <c r="P50" s="87"/>
      <c r="Q50" s="86"/>
      <c r="R50" s="88"/>
      <c r="S50" s="88"/>
      <c r="T50" s="98"/>
      <c r="U50" s="97"/>
      <c r="V50" s="87"/>
      <c r="W50" s="86"/>
      <c r="X50" s="88"/>
      <c r="Y50" s="88">
        <v>1</v>
      </c>
      <c r="Z50" s="98">
        <v>3</v>
      </c>
    </row>
    <row r="51" spans="1:26" ht="39" customHeight="1" thickTop="1" thickBot="1">
      <c r="A51" s="110" t="s">
        <v>135</v>
      </c>
      <c r="B51" s="89">
        <v>43</v>
      </c>
      <c r="C51" s="102" t="s">
        <v>90</v>
      </c>
      <c r="D51" s="89" t="s">
        <v>58</v>
      </c>
      <c r="E51" s="85">
        <v>15</v>
      </c>
      <c r="F51" s="85"/>
      <c r="G51" s="85">
        <v>15</v>
      </c>
      <c r="H51" s="85"/>
      <c r="I51" s="85"/>
      <c r="J51" s="85"/>
      <c r="K51" s="85"/>
      <c r="L51" s="85"/>
      <c r="M51" s="85"/>
      <c r="N51" s="93">
        <v>2</v>
      </c>
      <c r="O51" s="97"/>
      <c r="P51" s="87"/>
      <c r="Q51" s="86"/>
      <c r="R51" s="88"/>
      <c r="S51" s="88"/>
      <c r="T51" s="98"/>
      <c r="U51" s="97"/>
      <c r="V51" s="87"/>
      <c r="W51" s="86"/>
      <c r="X51" s="88"/>
      <c r="Y51" s="88">
        <v>1</v>
      </c>
      <c r="Z51" s="98">
        <v>2</v>
      </c>
    </row>
    <row r="52" spans="1:26" ht="41.25" customHeight="1" thickTop="1" thickBot="1">
      <c r="A52" s="110" t="s">
        <v>136</v>
      </c>
      <c r="B52" s="89">
        <v>44</v>
      </c>
      <c r="C52" s="102" t="s">
        <v>92</v>
      </c>
      <c r="D52" s="89" t="s">
        <v>58</v>
      </c>
      <c r="E52" s="85">
        <v>15</v>
      </c>
      <c r="F52" s="85"/>
      <c r="G52" s="85">
        <v>15</v>
      </c>
      <c r="H52" s="85"/>
      <c r="I52" s="85"/>
      <c r="J52" s="85"/>
      <c r="K52" s="85"/>
      <c r="L52" s="85"/>
      <c r="M52" s="85"/>
      <c r="N52" s="93">
        <v>2</v>
      </c>
      <c r="O52" s="97"/>
      <c r="P52" s="87"/>
      <c r="Q52" s="86"/>
      <c r="R52" s="88"/>
      <c r="S52" s="88"/>
      <c r="T52" s="98"/>
      <c r="U52" s="97"/>
      <c r="V52" s="87"/>
      <c r="W52" s="86"/>
      <c r="X52" s="88"/>
      <c r="Y52" s="88">
        <v>1</v>
      </c>
      <c r="Z52" s="98">
        <v>2</v>
      </c>
    </row>
    <row r="53" spans="1:26" ht="39.75" customHeight="1" thickTop="1" thickBot="1">
      <c r="A53" s="110" t="s">
        <v>142</v>
      </c>
      <c r="B53" s="89">
        <v>45</v>
      </c>
      <c r="C53" s="102" t="s">
        <v>93</v>
      </c>
      <c r="D53" s="89" t="s">
        <v>43</v>
      </c>
      <c r="E53" s="85">
        <v>30</v>
      </c>
      <c r="F53" s="85"/>
      <c r="G53" s="85">
        <v>30</v>
      </c>
      <c r="H53" s="85"/>
      <c r="I53" s="85"/>
      <c r="J53" s="85"/>
      <c r="K53" s="85"/>
      <c r="L53" s="85"/>
      <c r="M53" s="85"/>
      <c r="N53" s="93">
        <v>3</v>
      </c>
      <c r="O53" s="97"/>
      <c r="P53" s="87"/>
      <c r="Q53" s="86"/>
      <c r="R53" s="88"/>
      <c r="S53" s="88"/>
      <c r="T53" s="98"/>
      <c r="U53" s="97"/>
      <c r="V53" s="87"/>
      <c r="W53" s="86"/>
      <c r="X53" s="88"/>
      <c r="Y53" s="88">
        <v>2</v>
      </c>
      <c r="Z53" s="98">
        <v>3</v>
      </c>
    </row>
    <row r="54" spans="1:26" s="55" customFormat="1" ht="24" customHeight="1" thickTop="1" thickBot="1">
      <c r="B54" s="172" t="s">
        <v>13</v>
      </c>
      <c r="C54" s="172"/>
      <c r="D54" s="172"/>
      <c r="E54" s="90">
        <f>SUM(E9:E53)</f>
        <v>1425</v>
      </c>
      <c r="F54" s="90">
        <v>300</v>
      </c>
      <c r="G54" s="105">
        <v>1035</v>
      </c>
      <c r="H54" s="90"/>
      <c r="I54" s="90"/>
      <c r="J54" s="90">
        <v>90</v>
      </c>
      <c r="K54" s="90"/>
      <c r="L54" s="90"/>
      <c r="M54" s="90"/>
      <c r="N54" s="94">
        <v>117</v>
      </c>
      <c r="O54" s="99">
        <v>7</v>
      </c>
      <c r="P54" s="91">
        <v>25</v>
      </c>
      <c r="Q54" s="37">
        <v>29</v>
      </c>
      <c r="R54" s="92">
        <v>7</v>
      </c>
      <c r="S54" s="92">
        <v>25</v>
      </c>
      <c r="T54" s="100">
        <v>29</v>
      </c>
      <c r="U54" s="99">
        <v>5</v>
      </c>
      <c r="V54" s="91">
        <v>14</v>
      </c>
      <c r="W54" s="37">
        <v>29</v>
      </c>
      <c r="X54" s="92">
        <v>1</v>
      </c>
      <c r="Y54" s="92">
        <v>11</v>
      </c>
      <c r="Z54" s="100">
        <v>30</v>
      </c>
    </row>
    <row r="55" spans="1:26" s="56" customFormat="1" ht="24" customHeight="1" thickBot="1">
      <c r="B55" s="46"/>
      <c r="C55" s="46"/>
      <c r="D55" s="47"/>
      <c r="E55" s="47"/>
      <c r="F55" s="47"/>
      <c r="G55" s="104"/>
      <c r="H55" s="47"/>
      <c r="I55" s="47"/>
      <c r="J55" s="47"/>
      <c r="K55" s="47"/>
      <c r="L55" s="47"/>
      <c r="M55" s="47"/>
      <c r="N55" s="48"/>
      <c r="O55" s="47"/>
      <c r="P55" s="47"/>
      <c r="Q55" s="48"/>
      <c r="R55" s="47"/>
      <c r="S55" s="47"/>
      <c r="T55" s="48"/>
      <c r="U55" s="47"/>
      <c r="V55" s="47"/>
      <c r="W55" s="48"/>
      <c r="X55" s="47"/>
      <c r="Y55" s="47"/>
      <c r="Z55" s="48"/>
    </row>
    <row r="56" spans="1:26" ht="14.45" customHeight="1">
      <c r="B56" s="118" t="s">
        <v>12</v>
      </c>
      <c r="C56" s="120" t="s">
        <v>36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1"/>
      <c r="O56" s="150" t="s">
        <v>10</v>
      </c>
      <c r="P56" s="151"/>
      <c r="Q56" s="151"/>
      <c r="R56" s="151"/>
      <c r="S56" s="151"/>
      <c r="T56" s="152"/>
      <c r="U56" s="139" t="s">
        <v>11</v>
      </c>
      <c r="V56" s="140"/>
      <c r="W56" s="140"/>
      <c r="X56" s="140"/>
      <c r="Y56" s="140"/>
      <c r="Z56" s="141"/>
    </row>
    <row r="57" spans="1:26" ht="11.45" customHeight="1" thickBot="1">
      <c r="B57" s="119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3"/>
      <c r="O57" s="142" t="s">
        <v>6</v>
      </c>
      <c r="P57" s="143"/>
      <c r="Q57" s="144"/>
      <c r="R57" s="145" t="s">
        <v>7</v>
      </c>
      <c r="S57" s="146"/>
      <c r="T57" s="147"/>
      <c r="U57" s="148" t="s">
        <v>8</v>
      </c>
      <c r="V57" s="143"/>
      <c r="W57" s="144"/>
      <c r="X57" s="145" t="s">
        <v>9</v>
      </c>
      <c r="Y57" s="146"/>
      <c r="Z57" s="149"/>
    </row>
    <row r="58" spans="1:26" ht="11.45" customHeight="1" thickBot="1">
      <c r="B58" s="176" t="s">
        <v>0</v>
      </c>
      <c r="C58" s="179" t="s">
        <v>38</v>
      </c>
      <c r="D58" s="181" t="s">
        <v>1</v>
      </c>
      <c r="E58" s="170" t="s">
        <v>2</v>
      </c>
      <c r="F58" s="153" t="s">
        <v>37</v>
      </c>
      <c r="G58" s="153"/>
      <c r="H58" s="153"/>
      <c r="I58" s="153"/>
      <c r="J58" s="153"/>
      <c r="K58" s="153"/>
      <c r="L58" s="153"/>
      <c r="M58" s="154"/>
      <c r="N58" s="155" t="s">
        <v>16</v>
      </c>
      <c r="O58" s="134" t="s">
        <v>22</v>
      </c>
      <c r="P58" s="135"/>
      <c r="Q58" s="136"/>
      <c r="R58" s="131" t="s">
        <v>22</v>
      </c>
      <c r="S58" s="132"/>
      <c r="T58" s="137"/>
      <c r="U58" s="138" t="s">
        <v>22</v>
      </c>
      <c r="V58" s="135"/>
      <c r="W58" s="136"/>
      <c r="X58" s="131" t="s">
        <v>22</v>
      </c>
      <c r="Y58" s="132"/>
      <c r="Z58" s="133"/>
    </row>
    <row r="59" spans="1:26" s="21" customFormat="1" ht="29.45" customHeight="1">
      <c r="B59" s="177"/>
      <c r="C59" s="180"/>
      <c r="D59" s="181"/>
      <c r="E59" s="171"/>
      <c r="F59" s="11"/>
      <c r="G59" s="11"/>
      <c r="H59" s="11"/>
      <c r="I59" s="11"/>
      <c r="J59" s="12"/>
      <c r="K59" s="11"/>
      <c r="L59" s="11"/>
      <c r="M59" s="13"/>
      <c r="N59" s="156"/>
      <c r="O59" s="14"/>
      <c r="P59" s="15"/>
      <c r="Q59" s="16" t="s">
        <v>4</v>
      </c>
      <c r="R59" s="17"/>
      <c r="S59" s="18"/>
      <c r="T59" s="19" t="s">
        <v>4</v>
      </c>
      <c r="U59" s="20"/>
      <c r="V59" s="15"/>
      <c r="W59" s="16" t="s">
        <v>4</v>
      </c>
      <c r="X59" s="17"/>
      <c r="Y59" s="18"/>
      <c r="Z59" s="16" t="s">
        <v>4</v>
      </c>
    </row>
    <row r="60" spans="1:26" ht="20.45" customHeight="1">
      <c r="B60" s="33">
        <v>1</v>
      </c>
      <c r="C60" s="44"/>
      <c r="D60" s="74"/>
      <c r="E60" s="23">
        <f>SUM(O60:P60,R60:S60,U60:V60,X60:Y60)</f>
        <v>0</v>
      </c>
      <c r="F60" s="25"/>
      <c r="G60" s="25"/>
      <c r="H60" s="25"/>
      <c r="I60" s="25"/>
      <c r="J60" s="25"/>
      <c r="K60" s="25"/>
      <c r="L60" s="25"/>
      <c r="M60" s="26"/>
      <c r="N60" s="24">
        <f>SUM(Q60,T60,W60,Z60)</f>
        <v>0</v>
      </c>
      <c r="O60" s="27"/>
      <c r="P60" s="28"/>
      <c r="Q60" s="24"/>
      <c r="R60" s="29"/>
      <c r="S60" s="30"/>
      <c r="T60" s="31"/>
      <c r="U60" s="32"/>
      <c r="V60" s="28"/>
      <c r="W60" s="24"/>
      <c r="X60" s="29"/>
      <c r="Y60" s="30"/>
      <c r="Z60" s="24"/>
    </row>
    <row r="61" spans="1:26" ht="20.45" customHeight="1">
      <c r="B61" s="33">
        <v>2</v>
      </c>
      <c r="C61" s="44"/>
      <c r="D61" s="74"/>
      <c r="E61" s="23">
        <f>SUM(O61:P61,R61:S61,U61:V61,X61:Y61)</f>
        <v>0</v>
      </c>
      <c r="F61" s="25"/>
      <c r="G61" s="25"/>
      <c r="H61" s="25"/>
      <c r="I61" s="25"/>
      <c r="J61" s="25"/>
      <c r="K61" s="25"/>
      <c r="L61" s="25"/>
      <c r="M61" s="26"/>
      <c r="N61" s="24">
        <f>SUM(Q61,T61,W61,Z61)</f>
        <v>0</v>
      </c>
      <c r="O61" s="27"/>
      <c r="P61" s="28"/>
      <c r="Q61" s="24"/>
      <c r="R61" s="29"/>
      <c r="S61" s="30"/>
      <c r="T61" s="31"/>
      <c r="U61" s="32"/>
      <c r="V61" s="28"/>
      <c r="W61" s="24"/>
      <c r="X61" s="29"/>
      <c r="Y61" s="30"/>
      <c r="Z61" s="24"/>
    </row>
    <row r="62" spans="1:26" ht="20.45" customHeight="1" thickBot="1">
      <c r="B62" s="67">
        <v>3</v>
      </c>
      <c r="C62" s="68"/>
      <c r="D62" s="74"/>
      <c r="E62" s="23">
        <f>SUM(O62:P62,R62:S62,U62:V62,X62:Y62)</f>
        <v>0</v>
      </c>
      <c r="F62" s="25"/>
      <c r="G62" s="25"/>
      <c r="H62" s="25"/>
      <c r="I62" s="25"/>
      <c r="J62" s="25"/>
      <c r="K62" s="25"/>
      <c r="L62" s="25"/>
      <c r="M62" s="26"/>
      <c r="N62" s="24">
        <f>SUM(Q62,T62,W62,Z62)</f>
        <v>0</v>
      </c>
      <c r="O62" s="27"/>
      <c r="P62" s="28"/>
      <c r="Q62" s="24"/>
      <c r="R62" s="29"/>
      <c r="S62" s="30"/>
      <c r="T62" s="31"/>
      <c r="U62" s="32"/>
      <c r="V62" s="28"/>
      <c r="W62" s="24"/>
      <c r="X62" s="29"/>
      <c r="Y62" s="30"/>
      <c r="Z62" s="24"/>
    </row>
    <row r="63" spans="1:26" s="55" customFormat="1" ht="24" customHeight="1" thickBot="1">
      <c r="B63" s="173" t="s">
        <v>14</v>
      </c>
      <c r="C63" s="174"/>
      <c r="D63" s="175"/>
      <c r="E63" s="34">
        <f t="shared" ref="E63:Z63" si="0">SUM(E60:E62)</f>
        <v>0</v>
      </c>
      <c r="F63" s="35">
        <f t="shared" si="0"/>
        <v>0</v>
      </c>
      <c r="G63" s="35">
        <f t="shared" si="0"/>
        <v>0</v>
      </c>
      <c r="H63" s="35">
        <f t="shared" si="0"/>
        <v>0</v>
      </c>
      <c r="I63" s="35">
        <f t="shared" si="0"/>
        <v>0</v>
      </c>
      <c r="J63" s="35">
        <f t="shared" si="0"/>
        <v>0</v>
      </c>
      <c r="K63" s="35">
        <f t="shared" si="0"/>
        <v>0</v>
      </c>
      <c r="L63" s="35">
        <f t="shared" si="0"/>
        <v>0</v>
      </c>
      <c r="M63" s="36">
        <f t="shared" si="0"/>
        <v>0</v>
      </c>
      <c r="N63" s="37">
        <f t="shared" si="0"/>
        <v>0</v>
      </c>
      <c r="O63" s="38">
        <f t="shared" si="0"/>
        <v>0</v>
      </c>
      <c r="P63" s="39">
        <f t="shared" si="0"/>
        <v>0</v>
      </c>
      <c r="Q63" s="40">
        <f t="shared" si="0"/>
        <v>0</v>
      </c>
      <c r="R63" s="41">
        <f t="shared" si="0"/>
        <v>0</v>
      </c>
      <c r="S63" s="42">
        <f t="shared" si="0"/>
        <v>0</v>
      </c>
      <c r="T63" s="43">
        <f t="shared" si="0"/>
        <v>0</v>
      </c>
      <c r="U63" s="45">
        <f t="shared" si="0"/>
        <v>0</v>
      </c>
      <c r="V63" s="39">
        <f t="shared" si="0"/>
        <v>0</v>
      </c>
      <c r="W63" s="40">
        <f t="shared" si="0"/>
        <v>0</v>
      </c>
      <c r="X63" s="41">
        <f t="shared" si="0"/>
        <v>0</v>
      </c>
      <c r="Y63" s="42">
        <f t="shared" si="0"/>
        <v>0</v>
      </c>
      <c r="Z63" s="40">
        <f t="shared" si="0"/>
        <v>0</v>
      </c>
    </row>
    <row r="64" spans="1:26" s="56" customFormat="1" ht="112.5" customHeight="1" thickBot="1"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8"/>
      <c r="O64" s="47"/>
      <c r="P64" s="47"/>
      <c r="Q64" s="48"/>
      <c r="R64" s="47"/>
      <c r="S64" s="47"/>
      <c r="T64" s="48"/>
      <c r="U64" s="47"/>
      <c r="V64" s="47"/>
      <c r="W64" s="48"/>
      <c r="X64" s="47"/>
      <c r="Y64" s="47"/>
      <c r="Z64" s="48"/>
    </row>
    <row r="65" spans="1:26" ht="14.45" customHeight="1">
      <c r="B65" s="118" t="s">
        <v>3</v>
      </c>
      <c r="C65" s="120" t="s">
        <v>17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1"/>
      <c r="O65" s="150" t="s">
        <v>10</v>
      </c>
      <c r="P65" s="151"/>
      <c r="Q65" s="151"/>
      <c r="R65" s="151"/>
      <c r="S65" s="151"/>
      <c r="T65" s="152"/>
      <c r="U65" s="139" t="s">
        <v>11</v>
      </c>
      <c r="V65" s="140"/>
      <c r="W65" s="140"/>
      <c r="X65" s="140"/>
      <c r="Y65" s="140"/>
      <c r="Z65" s="141"/>
    </row>
    <row r="66" spans="1:26" ht="11.45" customHeight="1" thickBot="1">
      <c r="B66" s="119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3"/>
      <c r="O66" s="142" t="s">
        <v>6</v>
      </c>
      <c r="P66" s="143"/>
      <c r="Q66" s="144"/>
      <c r="R66" s="145" t="s">
        <v>7</v>
      </c>
      <c r="S66" s="146"/>
      <c r="T66" s="147"/>
      <c r="U66" s="148" t="s">
        <v>8</v>
      </c>
      <c r="V66" s="143"/>
      <c r="W66" s="144"/>
      <c r="X66" s="145" t="s">
        <v>9</v>
      </c>
      <c r="Y66" s="146"/>
      <c r="Z66" s="149"/>
    </row>
    <row r="67" spans="1:26" ht="11.45" customHeight="1" thickBot="1">
      <c r="B67" s="176" t="s">
        <v>0</v>
      </c>
      <c r="C67" s="179" t="s">
        <v>38</v>
      </c>
      <c r="D67" s="181" t="s">
        <v>1</v>
      </c>
      <c r="E67" s="170" t="s">
        <v>2</v>
      </c>
      <c r="F67" s="153" t="s">
        <v>37</v>
      </c>
      <c r="G67" s="153"/>
      <c r="H67" s="153"/>
      <c r="I67" s="153"/>
      <c r="J67" s="153"/>
      <c r="K67" s="153"/>
      <c r="L67" s="153"/>
      <c r="M67" s="154"/>
      <c r="N67" s="155" t="s">
        <v>16</v>
      </c>
      <c r="O67" s="134" t="s">
        <v>22</v>
      </c>
      <c r="P67" s="135"/>
      <c r="Q67" s="136"/>
      <c r="R67" s="131" t="s">
        <v>22</v>
      </c>
      <c r="S67" s="132"/>
      <c r="T67" s="137"/>
      <c r="U67" s="138" t="s">
        <v>22</v>
      </c>
      <c r="V67" s="135"/>
      <c r="W67" s="136"/>
      <c r="X67" s="131" t="s">
        <v>22</v>
      </c>
      <c r="Y67" s="132"/>
      <c r="Z67" s="133"/>
    </row>
    <row r="68" spans="1:26" s="21" customFormat="1" ht="29.25" customHeight="1">
      <c r="B68" s="177"/>
      <c r="C68" s="180"/>
      <c r="D68" s="181"/>
      <c r="E68" s="171"/>
      <c r="F68" s="11" t="s">
        <v>33</v>
      </c>
      <c r="G68" s="11" t="s">
        <v>18</v>
      </c>
      <c r="H68" s="11" t="s">
        <v>19</v>
      </c>
      <c r="I68" s="11" t="s">
        <v>20</v>
      </c>
      <c r="J68" s="12" t="s">
        <v>21</v>
      </c>
      <c r="K68" s="11"/>
      <c r="L68" s="11"/>
      <c r="M68" s="13"/>
      <c r="N68" s="156"/>
      <c r="O68" s="14" t="s">
        <v>24</v>
      </c>
      <c r="P68" s="15" t="s">
        <v>18</v>
      </c>
      <c r="Q68" s="16" t="s">
        <v>4</v>
      </c>
      <c r="R68" s="17" t="s">
        <v>24</v>
      </c>
      <c r="S68" s="18" t="s">
        <v>18</v>
      </c>
      <c r="T68" s="19" t="s">
        <v>4</v>
      </c>
      <c r="U68" s="20" t="s">
        <v>24</v>
      </c>
      <c r="V68" s="15" t="s">
        <v>18</v>
      </c>
      <c r="W68" s="16" t="s">
        <v>4</v>
      </c>
      <c r="X68" s="70" t="s">
        <v>24</v>
      </c>
      <c r="Y68" s="18" t="s">
        <v>18</v>
      </c>
      <c r="Z68" s="16" t="s">
        <v>4</v>
      </c>
    </row>
    <row r="69" spans="1:26" ht="21" customHeight="1">
      <c r="A69" s="114" t="s">
        <v>140</v>
      </c>
      <c r="B69" s="33">
        <v>1</v>
      </c>
      <c r="C69" s="106" t="s">
        <v>39</v>
      </c>
      <c r="D69" s="75" t="s">
        <v>43</v>
      </c>
      <c r="E69" s="23">
        <v>30</v>
      </c>
      <c r="F69" s="25"/>
      <c r="G69" s="25">
        <v>30</v>
      </c>
      <c r="H69" s="25"/>
      <c r="I69" s="25"/>
      <c r="J69" s="25"/>
      <c r="K69" s="25"/>
      <c r="L69" s="25"/>
      <c r="M69" s="26"/>
      <c r="N69" s="24">
        <v>2</v>
      </c>
      <c r="O69" s="27"/>
      <c r="P69" s="28">
        <v>1</v>
      </c>
      <c r="Q69" s="24">
        <v>1</v>
      </c>
      <c r="R69" s="29"/>
      <c r="S69" s="30">
        <v>1</v>
      </c>
      <c r="T69" s="31">
        <v>1</v>
      </c>
      <c r="U69" s="32"/>
      <c r="V69" s="28"/>
      <c r="W69" s="24"/>
      <c r="X69" s="71"/>
      <c r="Y69" s="30"/>
      <c r="Z69" s="24"/>
    </row>
    <row r="70" spans="1:26" ht="21" customHeight="1" thickBot="1">
      <c r="A70" s="114" t="s">
        <v>141</v>
      </c>
      <c r="B70" s="33">
        <v>2</v>
      </c>
      <c r="C70" s="106" t="s">
        <v>78</v>
      </c>
      <c r="D70" s="75" t="s">
        <v>43</v>
      </c>
      <c r="E70" s="23">
        <v>30</v>
      </c>
      <c r="F70" s="25"/>
      <c r="G70" s="25">
        <v>30</v>
      </c>
      <c r="H70" s="25"/>
      <c r="I70" s="25"/>
      <c r="J70" s="25"/>
      <c r="K70" s="25"/>
      <c r="L70" s="25"/>
      <c r="M70" s="26"/>
      <c r="N70" s="24">
        <v>1</v>
      </c>
      <c r="O70" s="27"/>
      <c r="P70" s="28"/>
      <c r="Q70" s="24"/>
      <c r="R70" s="29"/>
      <c r="S70" s="30"/>
      <c r="T70" s="31"/>
      <c r="U70" s="32"/>
      <c r="V70" s="28">
        <v>2</v>
      </c>
      <c r="W70" s="24">
        <v>1</v>
      </c>
      <c r="X70" s="71"/>
      <c r="Y70" s="30"/>
      <c r="Z70" s="24"/>
    </row>
    <row r="71" spans="1:26" s="55" customFormat="1" ht="24" customHeight="1" thickBot="1">
      <c r="B71" s="173" t="s">
        <v>15</v>
      </c>
      <c r="C71" s="174"/>
      <c r="D71" s="175"/>
      <c r="E71" s="34">
        <v>60</v>
      </c>
      <c r="F71" s="35">
        <f>SUM(F69:F70)</f>
        <v>0</v>
      </c>
      <c r="G71" s="35">
        <v>60</v>
      </c>
      <c r="H71" s="35">
        <f t="shared" ref="H71:M71" si="1">SUM(H69:H70)</f>
        <v>0</v>
      </c>
      <c r="I71" s="35">
        <f t="shared" si="1"/>
        <v>0</v>
      </c>
      <c r="J71" s="35">
        <f t="shared" si="1"/>
        <v>0</v>
      </c>
      <c r="K71" s="35">
        <f t="shared" si="1"/>
        <v>0</v>
      </c>
      <c r="L71" s="35">
        <f t="shared" si="1"/>
        <v>0</v>
      </c>
      <c r="M71" s="69">
        <f t="shared" si="1"/>
        <v>0</v>
      </c>
      <c r="N71" s="37">
        <v>3</v>
      </c>
      <c r="O71" s="38"/>
      <c r="P71" s="39">
        <v>1</v>
      </c>
      <c r="Q71" s="40">
        <v>1</v>
      </c>
      <c r="R71" s="41"/>
      <c r="S71" s="42">
        <v>1</v>
      </c>
      <c r="T71" s="43">
        <v>1</v>
      </c>
      <c r="U71" s="38"/>
      <c r="V71" s="39">
        <v>2</v>
      </c>
      <c r="W71" s="40">
        <v>1</v>
      </c>
      <c r="X71" s="72"/>
      <c r="Y71" s="42"/>
      <c r="Z71" s="40"/>
    </row>
    <row r="72" spans="1:26" s="63" customFormat="1" ht="24" customHeight="1" thickBot="1">
      <c r="B72" s="183" t="s">
        <v>30</v>
      </c>
      <c r="C72" s="184"/>
      <c r="D72" s="185"/>
      <c r="E72" s="49">
        <v>1485</v>
      </c>
      <c r="F72" s="50">
        <f>SUM(F54,F63,F71)</f>
        <v>300</v>
      </c>
      <c r="G72" s="73">
        <v>1095</v>
      </c>
      <c r="H72" s="50">
        <f t="shared" ref="H72:M72" si="2">SUM(H54,H63,H71)</f>
        <v>0</v>
      </c>
      <c r="I72" s="50">
        <f t="shared" si="2"/>
        <v>0</v>
      </c>
      <c r="J72" s="50">
        <f t="shared" si="2"/>
        <v>90</v>
      </c>
      <c r="K72" s="50">
        <f t="shared" si="2"/>
        <v>0</v>
      </c>
      <c r="L72" s="50">
        <f t="shared" si="2"/>
        <v>0</v>
      </c>
      <c r="M72" s="51">
        <f t="shared" si="2"/>
        <v>0</v>
      </c>
      <c r="N72" s="52">
        <v>120</v>
      </c>
      <c r="O72" s="186">
        <v>33</v>
      </c>
      <c r="P72" s="187"/>
      <c r="Q72" s="53">
        <v>30</v>
      </c>
      <c r="R72" s="159">
        <v>33</v>
      </c>
      <c r="S72" s="160"/>
      <c r="T72" s="54">
        <v>30</v>
      </c>
      <c r="U72" s="157">
        <v>21</v>
      </c>
      <c r="V72" s="158"/>
      <c r="W72" s="53">
        <v>30</v>
      </c>
      <c r="X72" s="159">
        <v>12</v>
      </c>
      <c r="Y72" s="160"/>
      <c r="Z72" s="53">
        <v>30</v>
      </c>
    </row>
    <row r="73" spans="1:26" s="66" customFormat="1" ht="35.25" customHeight="1" thickBot="1">
      <c r="B73" s="163" t="s">
        <v>79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5"/>
      <c r="O73" s="166">
        <f>SUM(O72:P72,R72:S72,U72:V72,X72:Y72)</f>
        <v>99</v>
      </c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8"/>
    </row>
    <row r="74" spans="1:26" s="57" customFormat="1" ht="17.25" customHeight="1"/>
    <row r="75" spans="1:26" ht="17.25" hidden="1" customHeight="1">
      <c r="D75" s="79"/>
      <c r="Z75" s="60"/>
    </row>
    <row r="76" spans="1:26" ht="12.75" hidden="1" customHeight="1">
      <c r="Z76" s="59"/>
    </row>
    <row r="77" spans="1:26" ht="12.75" hidden="1" customHeight="1">
      <c r="D77" s="77"/>
    </row>
    <row r="78" spans="1:26" ht="7.5" customHeight="1">
      <c r="D78" s="78"/>
      <c r="Z78" s="60"/>
    </row>
    <row r="79" spans="1:26" ht="29.25" customHeight="1">
      <c r="B79" s="57"/>
      <c r="C79" s="58" t="s">
        <v>45</v>
      </c>
      <c r="D79" s="65"/>
      <c r="E79" s="58"/>
      <c r="F79" s="58"/>
      <c r="G79" s="58"/>
      <c r="H79" s="58"/>
      <c r="I79" s="58"/>
      <c r="J79" s="58"/>
      <c r="K79" s="58"/>
      <c r="L79" s="58"/>
      <c r="M79" s="58"/>
      <c r="N79" s="57"/>
      <c r="O79" s="57"/>
      <c r="P79" s="57"/>
    </row>
    <row r="80" spans="1:26" ht="23.25" customHeight="1">
      <c r="B80" s="64"/>
      <c r="C80" s="65" t="s">
        <v>44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2:25" ht="26.25" customHeight="1">
      <c r="B81" s="57"/>
      <c r="C81" s="58" t="s">
        <v>28</v>
      </c>
      <c r="D81" s="64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2:25" ht="33" customHeight="1">
      <c r="D82" s="78"/>
      <c r="E82" s="78"/>
      <c r="X82" s="60"/>
      <c r="Y82" s="60"/>
    </row>
    <row r="83" spans="2:25">
      <c r="C83" s="61" t="s">
        <v>26</v>
      </c>
      <c r="D83" s="78"/>
      <c r="E83" s="78"/>
      <c r="X83" s="59"/>
      <c r="Y83" s="59"/>
    </row>
    <row r="84" spans="2:25">
      <c r="C84" s="62" t="s">
        <v>34</v>
      </c>
      <c r="D84" s="78"/>
      <c r="E84" s="78"/>
      <c r="K84" s="162" t="s">
        <v>32</v>
      </c>
      <c r="L84" s="162"/>
      <c r="M84" s="162"/>
      <c r="N84" s="162"/>
      <c r="O84" s="162"/>
      <c r="P84" s="162"/>
      <c r="Q84" s="59"/>
      <c r="R84" s="59"/>
      <c r="S84" s="162" t="s">
        <v>32</v>
      </c>
      <c r="T84" s="162"/>
      <c r="U84" s="162"/>
      <c r="V84" s="162"/>
      <c r="W84" s="162"/>
      <c r="X84" s="162"/>
      <c r="Y84" s="162"/>
    </row>
    <row r="85" spans="2:25">
      <c r="C85" s="62" t="s">
        <v>29</v>
      </c>
      <c r="D85" s="78"/>
      <c r="E85" s="78"/>
      <c r="K85" s="161" t="s">
        <v>31</v>
      </c>
      <c r="L85" s="161"/>
      <c r="M85" s="161"/>
      <c r="N85" s="161"/>
      <c r="O85" s="161"/>
      <c r="P85" s="161"/>
      <c r="Q85" s="60"/>
      <c r="R85" s="60"/>
      <c r="S85" s="161" t="s">
        <v>25</v>
      </c>
      <c r="T85" s="161"/>
      <c r="U85" s="161"/>
      <c r="V85" s="161"/>
      <c r="W85" s="161"/>
      <c r="X85" s="161"/>
      <c r="Y85" s="161"/>
    </row>
    <row r="86" spans="2:25">
      <c r="C86" s="62" t="s">
        <v>27</v>
      </c>
      <c r="D86" s="78"/>
      <c r="E86" s="78"/>
    </row>
    <row r="87" spans="2:25">
      <c r="D87" s="78"/>
      <c r="E87" s="78"/>
    </row>
    <row r="88" spans="2:25">
      <c r="D88" s="78"/>
      <c r="E88" s="78"/>
    </row>
    <row r="89" spans="2:25">
      <c r="D89" s="78"/>
      <c r="E89" s="78"/>
    </row>
    <row r="90" spans="2:25">
      <c r="D90" s="78"/>
      <c r="E90" s="78"/>
    </row>
    <row r="91" spans="2:25">
      <c r="D91" s="78"/>
      <c r="E91" s="78"/>
    </row>
    <row r="92" spans="2:25">
      <c r="D92" s="78"/>
      <c r="E92" s="78"/>
    </row>
    <row r="93" spans="2:25">
      <c r="D93" s="78"/>
      <c r="E93" s="78"/>
    </row>
    <row r="94" spans="2:25">
      <c r="D94" s="78"/>
      <c r="E94" s="78"/>
    </row>
    <row r="95" spans="2:25">
      <c r="D95" s="78"/>
      <c r="E95" s="78"/>
    </row>
    <row r="96" spans="2:25">
      <c r="D96" s="78"/>
      <c r="E96" s="78"/>
    </row>
    <row r="97" spans="4:5">
      <c r="D97" s="78"/>
      <c r="E97" s="78"/>
    </row>
    <row r="98" spans="4:5">
      <c r="D98" s="78"/>
      <c r="E98" s="78"/>
    </row>
    <row r="99" spans="4:5">
      <c r="D99" s="78"/>
      <c r="E99" s="78"/>
    </row>
    <row r="100" spans="4:5">
      <c r="D100" s="78"/>
      <c r="E100" s="78"/>
    </row>
    <row r="101" spans="4:5">
      <c r="D101" s="78"/>
      <c r="E101" s="78"/>
    </row>
    <row r="102" spans="4:5">
      <c r="D102" s="78"/>
      <c r="E102" s="78"/>
    </row>
    <row r="103" spans="4:5">
      <c r="D103" s="78"/>
      <c r="E103" s="78"/>
    </row>
    <row r="104" spans="4:5">
      <c r="D104" s="78"/>
      <c r="E104" s="78"/>
    </row>
    <row r="105" spans="4:5">
      <c r="D105" s="78"/>
      <c r="E105" s="78"/>
    </row>
  </sheetData>
  <mergeCells count="71">
    <mergeCell ref="B71:D71"/>
    <mergeCell ref="C3:M3"/>
    <mergeCell ref="B72:D72"/>
    <mergeCell ref="O72:P72"/>
    <mergeCell ref="B67:B68"/>
    <mergeCell ref="O65:T65"/>
    <mergeCell ref="F7:M7"/>
    <mergeCell ref="N7:N8"/>
    <mergeCell ref="C67:C68"/>
    <mergeCell ref="D67:D68"/>
    <mergeCell ref="E67:E68"/>
    <mergeCell ref="B65:B66"/>
    <mergeCell ref="C1:M1"/>
    <mergeCell ref="C2:M2"/>
    <mergeCell ref="E58:E59"/>
    <mergeCell ref="F58:M58"/>
    <mergeCell ref="C65:N66"/>
    <mergeCell ref="B54:D54"/>
    <mergeCell ref="B63:D63"/>
    <mergeCell ref="B58:B59"/>
    <mergeCell ref="B5:B6"/>
    <mergeCell ref="D7:D8"/>
    <mergeCell ref="E7:E8"/>
    <mergeCell ref="N58:N59"/>
    <mergeCell ref="C58:C59"/>
    <mergeCell ref="D58:D59"/>
    <mergeCell ref="U72:V72"/>
    <mergeCell ref="X72:Y72"/>
    <mergeCell ref="S85:Y85"/>
    <mergeCell ref="S84:Y84"/>
    <mergeCell ref="K84:P84"/>
    <mergeCell ref="K85:P85"/>
    <mergeCell ref="B73:N73"/>
    <mergeCell ref="O73:Z73"/>
    <mergeCell ref="R72:S72"/>
    <mergeCell ref="U67:W67"/>
    <mergeCell ref="X67:Z67"/>
    <mergeCell ref="F67:M67"/>
    <mergeCell ref="N67:N68"/>
    <mergeCell ref="O67:Q67"/>
    <mergeCell ref="R67:T67"/>
    <mergeCell ref="U65:Z65"/>
    <mergeCell ref="O66:Q66"/>
    <mergeCell ref="R66:T66"/>
    <mergeCell ref="U66:W66"/>
    <mergeCell ref="X66:Z66"/>
    <mergeCell ref="X58:Z58"/>
    <mergeCell ref="O58:Q58"/>
    <mergeCell ref="R58:T58"/>
    <mergeCell ref="U58:W58"/>
    <mergeCell ref="U7:W7"/>
    <mergeCell ref="X7:Z7"/>
    <mergeCell ref="O7:Q7"/>
    <mergeCell ref="R7:T7"/>
    <mergeCell ref="U56:Z56"/>
    <mergeCell ref="O57:Q57"/>
    <mergeCell ref="R57:T57"/>
    <mergeCell ref="U57:W57"/>
    <mergeCell ref="X57:Z57"/>
    <mergeCell ref="O56:T56"/>
    <mergeCell ref="U5:Z5"/>
    <mergeCell ref="B56:B57"/>
    <mergeCell ref="C56:N57"/>
    <mergeCell ref="U6:W6"/>
    <mergeCell ref="X6:Z6"/>
    <mergeCell ref="B7:B8"/>
    <mergeCell ref="C7:C8"/>
    <mergeCell ref="C5:N6"/>
    <mergeCell ref="O5:T5"/>
    <mergeCell ref="O6:Q6"/>
    <mergeCell ref="R6:T6"/>
  </mergeCells>
  <phoneticPr fontId="1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95" orientation="landscape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3b - studia II stop.</vt:lpstr>
      <vt:lpstr>'załącznik 3b - studia II stop.'!Obszar_wydruku</vt:lpstr>
    </vt:vector>
  </TitlesOfParts>
  <Company>Uniwersytet Śląski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akoch</dc:creator>
  <cp:lastModifiedBy>sekretariat</cp:lastModifiedBy>
  <cp:lastPrinted>2013-07-09T08:44:35Z</cp:lastPrinted>
  <dcterms:created xsi:type="dcterms:W3CDTF">2006-10-20T10:08:03Z</dcterms:created>
  <dcterms:modified xsi:type="dcterms:W3CDTF">2013-11-15T09:12:30Z</dcterms:modified>
</cp:coreProperties>
</file>