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stop.'!$A$1:$Z$123</definedName>
  </definedNames>
  <calcPr calcId="125725"/>
</workbook>
</file>

<file path=xl/calcChain.xml><?xml version="1.0" encoding="utf-8"?>
<calcChain xmlns="http://schemas.openxmlformats.org/spreadsheetml/2006/main">
  <c r="Z78" i="3"/>
  <c r="Y78"/>
  <c r="X78"/>
  <c r="T78"/>
  <c r="S78"/>
  <c r="R78"/>
  <c r="W78"/>
  <c r="V78"/>
  <c r="U78"/>
  <c r="Q78"/>
  <c r="P78"/>
  <c r="O78"/>
  <c r="G78"/>
  <c r="H78"/>
  <c r="I78"/>
  <c r="J78"/>
  <c r="K78"/>
  <c r="L78"/>
  <c r="M78"/>
  <c r="F78"/>
  <c r="H71"/>
  <c r="I71"/>
  <c r="J71"/>
  <c r="H64"/>
  <c r="H79" s="1"/>
  <c r="I64"/>
  <c r="J64"/>
  <c r="E64"/>
  <c r="F64"/>
  <c r="G64"/>
  <c r="K64"/>
  <c r="L64"/>
  <c r="M64"/>
  <c r="O64"/>
  <c r="P64"/>
  <c r="Q64"/>
  <c r="R64"/>
  <c r="S64"/>
  <c r="T64"/>
  <c r="U64"/>
  <c r="V64"/>
  <c r="W64"/>
  <c r="X64"/>
  <c r="Y64"/>
  <c r="E70"/>
  <c r="E71" s="1"/>
  <c r="N70"/>
  <c r="N71" s="1"/>
  <c r="F71"/>
  <c r="F79" s="1"/>
  <c r="G71"/>
  <c r="K71"/>
  <c r="L71"/>
  <c r="M71"/>
  <c r="O71"/>
  <c r="P71"/>
  <c r="Q71"/>
  <c r="R71"/>
  <c r="S71"/>
  <c r="T71"/>
  <c r="U71"/>
  <c r="V71"/>
  <c r="W71"/>
  <c r="X71"/>
  <c r="Y71"/>
  <c r="Z71"/>
  <c r="N78"/>
  <c r="E78"/>
  <c r="Q79" l="1"/>
  <c r="R79"/>
  <c r="E79"/>
  <c r="U79"/>
  <c r="M79"/>
  <c r="W79"/>
  <c r="O79"/>
  <c r="G79"/>
  <c r="L79"/>
  <c r="X79"/>
  <c r="K79"/>
  <c r="J79"/>
  <c r="I79"/>
  <c r="O80" l="1"/>
</calcChain>
</file>

<file path=xl/sharedStrings.xml><?xml version="1.0" encoding="utf-8"?>
<sst xmlns="http://schemas.openxmlformats.org/spreadsheetml/2006/main" count="438" uniqueCount="176">
  <si>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</si>
  <si>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</si>
  <si>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</si>
  <si>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</si>
  <si>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</si>
  <si>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</si>
  <si>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</si>
  <si>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</si>
  <si>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</si>
  <si>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</si>
  <si>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</si>
  <si>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</si>
  <si>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</si>
  <si>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</si>
  <si>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</si>
  <si>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</si>
  <si>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</si>
  <si>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</si>
  <si>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</si>
  <si>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</si>
  <si>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</si>
  <si>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</si>
  <si>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</si>
  <si>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</si>
  <si>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</si>
  <si>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</si>
  <si>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</si>
  <si>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</si>
  <si>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</si>
  <si>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</si>
  <si>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</si>
  <si>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</si>
  <si>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</si>
  <si>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</si>
  <si>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</si>
  <si>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</si>
  <si>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</si>
  <si>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</si>
  <si>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</si>
  <si>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</si>
  <si>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</si>
  <si>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</si>
  <si>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z</t>
  </si>
  <si>
    <t>Podstawy marketingu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</si>
  <si>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</si>
  <si>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</si>
  <si>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</si>
  <si>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</si>
  <si>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</si>
  <si>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</si>
  <si>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Organizacja widowisk artystycznych</t>
  </si>
  <si>
    <t>Organizacja produkcji filmowej i telewizyjnej</t>
  </si>
  <si>
    <t>Praca z aktorem nieprofesjonalnym</t>
  </si>
  <si>
    <t>E</t>
  </si>
  <si>
    <t>zo</t>
  </si>
  <si>
    <t>Zarządzanie instytucjami kultury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</si>
  <si>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</si>
  <si>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</si>
  <si>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</si>
  <si>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</si>
  <si>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</si>
  <si>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</si>
  <si>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</si>
  <si>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</si>
  <si>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Seminarium z wybranych problemow sztuki wspólczesnej</t>
  </si>
  <si>
    <t>Podstawy reżyserii i pracy z aktorem</t>
  </si>
  <si>
    <t>Filmowe prace literackie</t>
  </si>
  <si>
    <t>Zarządzanie w mediach</t>
  </si>
  <si>
    <t xml:space="preserve">Komunikacja spoleczna </t>
  </si>
  <si>
    <t>Scenografia w filmie i telewizji</t>
  </si>
  <si>
    <t>Kreowanie wizerunku w filmie i tv</t>
  </si>
  <si>
    <t>Dokument telewizyjny</t>
  </si>
  <si>
    <t>Współpraca pionu produkcji z pionem scenograficznym</t>
  </si>
  <si>
    <t xml:space="preserve"> Nowe formy komunikowania marketingowego</t>
  </si>
  <si>
    <t>15a</t>
  </si>
  <si>
    <t>15b</t>
  </si>
  <si>
    <t>25a</t>
  </si>
  <si>
    <t>25b</t>
  </si>
  <si>
    <t>26a</t>
  </si>
  <si>
    <t>26b</t>
  </si>
  <si>
    <t>27a</t>
  </si>
  <si>
    <t>27b</t>
  </si>
  <si>
    <t>32a</t>
  </si>
  <si>
    <t>32b</t>
  </si>
  <si>
    <t>33a</t>
  </si>
  <si>
    <t>33b</t>
  </si>
  <si>
    <t>System podatkowy w obszarze kultury i sztuki</t>
  </si>
  <si>
    <t xml:space="preserve"> Autoprezentacja w zawodzie producenta tv-filmowego</t>
  </si>
  <si>
    <t xml:space="preserve">Język obcy </t>
  </si>
  <si>
    <t>kody</t>
  </si>
  <si>
    <t>MNG</t>
  </si>
  <si>
    <t>MRK</t>
  </si>
  <si>
    <t>KS</t>
  </si>
  <si>
    <t>FIN1</t>
  </si>
  <si>
    <t>KOSZ</t>
  </si>
  <si>
    <t>PM</t>
  </si>
  <si>
    <t>DEV</t>
  </si>
  <si>
    <t>BP</t>
  </si>
  <si>
    <t>FIN2</t>
  </si>
  <si>
    <t>ZK</t>
  </si>
  <si>
    <t>ZM</t>
  </si>
  <si>
    <t>UMPA</t>
  </si>
  <si>
    <t>WFTV1</t>
  </si>
  <si>
    <t>WM1</t>
  </si>
  <si>
    <t>DGPa</t>
  </si>
  <si>
    <t>DGPb</t>
  </si>
  <si>
    <t>MRKa</t>
  </si>
  <si>
    <t>MRKb</t>
  </si>
  <si>
    <t>RWa</t>
  </si>
  <si>
    <t>RWb</t>
  </si>
  <si>
    <t>PSCa</t>
  </si>
  <si>
    <t>PSCb</t>
  </si>
  <si>
    <t>SPSW</t>
  </si>
  <si>
    <t>KWS</t>
  </si>
  <si>
    <t>INTER</t>
  </si>
  <si>
    <t>RPA</t>
  </si>
  <si>
    <t>WFTV2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</si>
  <si>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</si>
  <si>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</si>
  <si>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</si>
  <si>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</si>
  <si>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</si>
  <si>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</si>
  <si>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</si>
  <si>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</si>
  <si>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</si>
  <si>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WFTV3</t>
  </si>
  <si>
    <t>SEM2</t>
  </si>
  <si>
    <t>DTVa</t>
  </si>
  <si>
    <t>DTVb</t>
  </si>
  <si>
    <t>OWIa</t>
  </si>
  <si>
    <t>OWIb</t>
  </si>
  <si>
    <t>LANG</t>
  </si>
  <si>
    <t>stacjonarne</t>
  </si>
  <si>
    <t>Załącznik nr 3</t>
  </si>
  <si>
    <t>Zajęcia warsztatowe z filmu i tv 1</t>
  </si>
  <si>
    <t>Przedmiot do wyboru ( jeden z dwóch)</t>
  </si>
  <si>
    <t>III rok</t>
  </si>
  <si>
    <t>IV rok</t>
  </si>
  <si>
    <t>V rok</t>
  </si>
  <si>
    <t>semestr 5</t>
  </si>
  <si>
    <t>semestr 6</t>
  </si>
  <si>
    <t xml:space="preserve"> </t>
  </si>
  <si>
    <t xml:space="preserve">OGÓŁEM </t>
  </si>
  <si>
    <t>Techniki  menadżerskie</t>
  </si>
  <si>
    <t>Język nowych mediów</t>
  </si>
  <si>
    <t xml:space="preserve"> Wykaz modułów dostępnych w wersji w języku angielskim dla studentów zagranicznych</t>
  </si>
  <si>
    <t>KODY</t>
  </si>
  <si>
    <t>Managerial techniques</t>
  </si>
  <si>
    <t>Businessplan</t>
  </si>
  <si>
    <t>Elective course</t>
  </si>
  <si>
    <t>Language of new media</t>
  </si>
  <si>
    <t>Film and television workshop 2</t>
  </si>
  <si>
    <t>Finansowanie produkcji audiowizualnej 1</t>
  </si>
  <si>
    <t>Kosztorysowanie i analiza finansowa w produkcji tv-filmowej</t>
  </si>
  <si>
    <t xml:space="preserve">Biznesplan  przedsięwzięcia </t>
  </si>
  <si>
    <t>Finansowanie produkcji audiowizualnej 2</t>
  </si>
  <si>
    <t>Wyklad monograficzny 1</t>
  </si>
  <si>
    <t>Zakładanie i prowadzenie działalności gospodarczej</t>
  </si>
  <si>
    <t>Kierunki i autorzy kina współczesnego</t>
  </si>
  <si>
    <t>Współpraca międzynarodowa w dziedzinie kinematografii</t>
  </si>
  <si>
    <t>Zajęcia warsztatowe  z filmu i telewizji 2</t>
  </si>
  <si>
    <t>Wykład monograficzny 2</t>
  </si>
  <si>
    <t>Nowe media  w filmie i telewizji</t>
  </si>
  <si>
    <t>Seminarium magisterskie 1</t>
  </si>
  <si>
    <t>Wykład monograficzny 3</t>
  </si>
  <si>
    <t>Zajęcia warsztatowe z filmu i telewizji 3</t>
  </si>
  <si>
    <t>Seminarium magisterskie 2</t>
  </si>
  <si>
    <t>Reżyseria filmu dokumentalnego</t>
  </si>
  <si>
    <t>New media in film and television</t>
  </si>
  <si>
    <t>2017/2018</t>
  </si>
  <si>
    <t>NMB</t>
  </si>
  <si>
    <t>Organizacja produkcji filmowej i telewizyjnej ( 09- S2OF 17 )</t>
  </si>
  <si>
    <t>Development in Film and Television</t>
  </si>
  <si>
    <t>23.05.2017</t>
  </si>
  <si>
    <t>Film and television financing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</si>
</sst>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Times New Roman"/>
      <family val="1"/>
      <charset val="238"/>
    </font>
    <font>
      <sz val="9"/>
      <color rgb="FF92D050"/>
      <name val="Arial Narrow"/>
      <family val="2"/>
      <charset val="238"/>
    </font>
    <font>
      <sz val="11"/>
      <color rgb="FF92D05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20"/>
      <name val="Arial Narrow"/>
      <family val="2"/>
      <charset val="238"/>
    </font>
    <font>
      <sz val="11"/>
      <color rgb="FF00206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1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vertical="center" shrinkToFit="1"/>
    </xf>
    <xf numFmtId="0" fontId="21" fillId="4" borderId="2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 shrinkToFit="1"/>
    </xf>
    <xf numFmtId="0" fontId="11" fillId="6" borderId="23" xfId="0" applyFont="1" applyFill="1" applyBorder="1" applyAlignment="1">
      <alignment vertical="center" shrinkToFit="1"/>
    </xf>
    <xf numFmtId="0" fontId="7" fillId="6" borderId="23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left" vertical="center" shrinkToFit="1"/>
    </xf>
    <xf numFmtId="0" fontId="7" fillId="7" borderId="23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7" borderId="1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shrinkToFit="1"/>
    </xf>
    <xf numFmtId="0" fontId="9" fillId="0" borderId="1" xfId="0" applyFont="1" applyBorder="1" applyAlignment="1">
      <alignment horizontal="center" vertical="center" textRotation="90" shrinkToFit="1"/>
    </xf>
    <xf numFmtId="0" fontId="8" fillId="3" borderId="1" xfId="0" applyFont="1" applyFill="1" applyBorder="1" applyAlignment="1">
      <alignment horizontal="center" vertical="center" textRotation="90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shrinkToFit="1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 indent="7"/>
    </xf>
    <xf numFmtId="0" fontId="16" fillId="0" borderId="37" xfId="0" applyFont="1" applyBorder="1" applyAlignment="1">
      <alignment horizontal="left" vertical="center" wrapText="1" indent="7"/>
    </xf>
    <xf numFmtId="0" fontId="16" fillId="0" borderId="71" xfId="0" applyFont="1" applyBorder="1" applyAlignment="1">
      <alignment horizontal="left" vertical="center" wrapText="1" indent="7"/>
    </xf>
    <xf numFmtId="0" fontId="16" fillId="0" borderId="72" xfId="0" applyFont="1" applyBorder="1" applyAlignment="1">
      <alignment horizontal="left" vertical="center" wrapText="1" indent="7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 indent="7"/>
    </xf>
    <xf numFmtId="0" fontId="14" fillId="0" borderId="29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textRotation="90" shrinkToFit="1"/>
    </xf>
    <xf numFmtId="0" fontId="8" fillId="0" borderId="31" xfId="0" applyFont="1" applyBorder="1" applyAlignment="1">
      <alignment horizontal="center" vertical="center" textRotation="90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 shrinkToFit="1"/>
    </xf>
    <xf numFmtId="0" fontId="9" fillId="0" borderId="3" xfId="0" applyFont="1" applyBorder="1" applyAlignment="1">
      <alignment horizontal="center" vertical="center" textRotation="90" wrapText="1" shrinkToFi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right" vertical="center" indent="3"/>
    </xf>
    <xf numFmtId="0" fontId="11" fillId="0" borderId="29" xfId="0" applyFont="1" applyBorder="1" applyAlignment="1">
      <alignment horizontal="right" vertical="center" indent="3"/>
    </xf>
    <xf numFmtId="0" fontId="7" fillId="3" borderId="4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7" fillId="3" borderId="5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 shrinkToFit="1"/>
    </xf>
    <xf numFmtId="0" fontId="9" fillId="0" borderId="47" xfId="0" applyFont="1" applyBorder="1" applyAlignment="1">
      <alignment horizontal="center" vertical="center" textRotation="90" wrapText="1" shrinkToFi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left" vertical="center" wrapText="1" indent="7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 indent="3"/>
    </xf>
    <xf numFmtId="0" fontId="14" fillId="0" borderId="21" xfId="0" applyFont="1" applyBorder="1" applyAlignment="1">
      <alignment horizontal="left" vertical="center" wrapText="1" indent="7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textRotation="90" shrinkToFit="1"/>
    </xf>
    <xf numFmtId="0" fontId="19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AS225"/>
  <sheetViews>
    <sheetView tabSelected="1" topLeftCell="A95" zoomScale="160" zoomScaleNormal="160" zoomScaleSheetLayoutView="100" workbookViewId="0">
      <selection activeCell="C102" sqref="C102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10" customWidth="1"/>
    <col min="5" max="5" width="6.28515625" style="10" customWidth="1"/>
    <col min="6" max="13" width="4.140625" style="10" customWidth="1"/>
    <col min="14" max="14" width="6.28515625" style="10" customWidth="1"/>
    <col min="15" max="16" width="4.28515625" style="10" customWidth="1"/>
    <col min="17" max="17" width="4.42578125" style="10" customWidth="1"/>
    <col min="18" max="26" width="4.28515625" style="10" customWidth="1"/>
    <col min="27" max="27" width="6.85546875" style="10" customWidth="1"/>
    <col min="28" max="16384" width="8.85546875" style="10"/>
  </cols>
  <sheetData>
    <row r="1" spans="1:26" ht="19.5" customHeight="1">
      <c r="T1" s="197" t="s">
        <v>134</v>
      </c>
      <c r="U1" s="197"/>
      <c r="V1" s="197"/>
      <c r="W1" s="197"/>
      <c r="X1" s="197"/>
      <c r="Y1" s="197"/>
      <c r="Z1" s="197"/>
    </row>
    <row r="2" spans="1:26" s="4" customFormat="1" ht="17.45" customHeight="1">
      <c r="B2" s="1"/>
      <c r="C2" s="235" t="s">
        <v>41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2"/>
      <c r="O2" s="2" t="s">
        <v>36</v>
      </c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s="4" customFormat="1" ht="17.45" customHeight="1">
      <c r="B3" s="6"/>
      <c r="C3" s="235" t="s">
        <v>172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2"/>
      <c r="O3" s="196" t="s">
        <v>133</v>
      </c>
      <c r="P3" s="196"/>
      <c r="Q3" s="196"/>
      <c r="R3" s="196"/>
      <c r="S3" s="196"/>
      <c r="T3" s="2"/>
      <c r="U3" s="2"/>
      <c r="V3" s="7"/>
      <c r="W3" s="7"/>
      <c r="X3" s="7"/>
      <c r="Y3" s="7"/>
      <c r="Z3" s="7"/>
    </row>
    <row r="4" spans="1:26" s="4" customFormat="1" ht="17.45" customHeight="1">
      <c r="B4" s="2"/>
      <c r="C4" s="240" t="s">
        <v>18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5"/>
      <c r="O4" s="2" t="s">
        <v>24</v>
      </c>
      <c r="P4" s="2"/>
      <c r="Q4" s="2"/>
      <c r="R4" s="2"/>
      <c r="S4" s="2"/>
      <c r="T4" s="133" t="s">
        <v>170</v>
      </c>
      <c r="U4" s="2"/>
      <c r="V4" s="7"/>
      <c r="W4" s="7"/>
      <c r="X4" s="7"/>
      <c r="Y4" s="7"/>
      <c r="Z4" s="7"/>
    </row>
    <row r="5" spans="1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45" customHeight="1">
      <c r="B6" s="165" t="s">
        <v>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71" t="s">
        <v>10</v>
      </c>
      <c r="P6" s="172"/>
      <c r="Q6" s="172"/>
      <c r="R6" s="172"/>
      <c r="S6" s="172"/>
      <c r="T6" s="173"/>
      <c r="U6" s="175" t="s">
        <v>11</v>
      </c>
      <c r="V6" s="175"/>
      <c r="W6" s="175"/>
      <c r="X6" s="175"/>
      <c r="Y6" s="175"/>
      <c r="Z6" s="198"/>
    </row>
    <row r="7" spans="1:26" ht="11.45" customHeight="1" thickBot="1">
      <c r="B7" s="166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229" t="s">
        <v>6</v>
      </c>
      <c r="P7" s="230"/>
      <c r="Q7" s="231"/>
      <c r="R7" s="232" t="s">
        <v>7</v>
      </c>
      <c r="S7" s="233"/>
      <c r="T7" s="234"/>
      <c r="U7" s="199" t="s">
        <v>8</v>
      </c>
      <c r="V7" s="200"/>
      <c r="W7" s="201"/>
      <c r="X7" s="202" t="s">
        <v>9</v>
      </c>
      <c r="Y7" s="203"/>
      <c r="Z7" s="204"/>
    </row>
    <row r="8" spans="1:26" ht="11.45" customHeight="1" thickBot="1">
      <c r="B8" s="205" t="s">
        <v>0</v>
      </c>
      <c r="C8" s="207" t="s">
        <v>40</v>
      </c>
      <c r="D8" s="236" t="s">
        <v>1</v>
      </c>
      <c r="E8" s="238" t="s">
        <v>2</v>
      </c>
      <c r="F8" s="183" t="s">
        <v>39</v>
      </c>
      <c r="G8" s="183"/>
      <c r="H8" s="183"/>
      <c r="I8" s="183"/>
      <c r="J8" s="183"/>
      <c r="K8" s="183"/>
      <c r="L8" s="183"/>
      <c r="M8" s="184"/>
      <c r="N8" s="185" t="s">
        <v>16</v>
      </c>
      <c r="O8" s="194" t="s">
        <v>23</v>
      </c>
      <c r="P8" s="160"/>
      <c r="Q8" s="161"/>
      <c r="R8" s="162" t="s">
        <v>23</v>
      </c>
      <c r="S8" s="163"/>
      <c r="T8" s="195"/>
      <c r="U8" s="159" t="s">
        <v>23</v>
      </c>
      <c r="V8" s="160"/>
      <c r="W8" s="161"/>
      <c r="X8" s="162" t="s">
        <v>23</v>
      </c>
      <c r="Y8" s="163"/>
      <c r="Z8" s="191"/>
    </row>
    <row r="9" spans="1:26" s="21" customFormat="1" ht="29.45" customHeight="1" thickTop="1" thickBot="1">
      <c r="A9" s="101" t="s">
        <v>89</v>
      </c>
      <c r="B9" s="206"/>
      <c r="C9" s="208"/>
      <c r="D9" s="237"/>
      <c r="E9" s="239"/>
      <c r="F9" s="11" t="s">
        <v>34</v>
      </c>
      <c r="G9" s="11" t="s">
        <v>19</v>
      </c>
      <c r="H9" s="11" t="s">
        <v>20</v>
      </c>
      <c r="I9" s="11" t="s">
        <v>21</v>
      </c>
      <c r="J9" s="12" t="s">
        <v>22</v>
      </c>
      <c r="K9" s="11"/>
      <c r="L9" s="11"/>
      <c r="M9" s="13"/>
      <c r="N9" s="186"/>
      <c r="O9" s="14" t="s">
        <v>25</v>
      </c>
      <c r="P9" s="15" t="s">
        <v>19</v>
      </c>
      <c r="Q9" s="16"/>
      <c r="R9" s="17" t="s">
        <v>25</v>
      </c>
      <c r="S9" s="18" t="s">
        <v>19</v>
      </c>
      <c r="T9" s="19" t="s">
        <v>4</v>
      </c>
      <c r="U9" s="20" t="s">
        <v>25</v>
      </c>
      <c r="V9" s="15" t="s">
        <v>19</v>
      </c>
      <c r="W9" s="16" t="s">
        <v>4</v>
      </c>
      <c r="X9" s="17" t="s">
        <v>25</v>
      </c>
      <c r="Y9" s="18" t="s">
        <v>19</v>
      </c>
      <c r="Z9" s="16" t="s">
        <v>4</v>
      </c>
    </row>
    <row r="10" spans="1:26" ht="20.45" customHeight="1" thickTop="1" thickBot="1">
      <c r="A10" s="104" t="s">
        <v>90</v>
      </c>
      <c r="B10" s="23">
        <v>1</v>
      </c>
      <c r="C10" s="106" t="s">
        <v>144</v>
      </c>
      <c r="D10" s="24" t="s">
        <v>53</v>
      </c>
      <c r="E10" s="25">
        <v>45</v>
      </c>
      <c r="F10" s="27">
        <v>30</v>
      </c>
      <c r="G10" s="27">
        <v>15</v>
      </c>
      <c r="H10" s="27"/>
      <c r="I10" s="27"/>
      <c r="J10" s="27"/>
      <c r="K10" s="27"/>
      <c r="L10" s="27"/>
      <c r="M10" s="28"/>
      <c r="N10" s="26">
        <v>5</v>
      </c>
      <c r="O10" s="29">
        <v>30</v>
      </c>
      <c r="P10" s="30">
        <v>15</v>
      </c>
      <c r="Q10" s="26">
        <v>5</v>
      </c>
      <c r="R10" s="31"/>
      <c r="S10" s="32"/>
      <c r="T10" s="33"/>
      <c r="U10" s="34"/>
      <c r="V10" s="30"/>
      <c r="W10" s="26"/>
      <c r="X10" s="31"/>
      <c r="Y10" s="32"/>
      <c r="Z10" s="26"/>
    </row>
    <row r="11" spans="1:26" ht="20.45" customHeight="1" thickTop="1" thickBot="1">
      <c r="A11" s="104" t="s">
        <v>91</v>
      </c>
      <c r="B11" s="23">
        <v>2</v>
      </c>
      <c r="C11" s="100" t="s">
        <v>43</v>
      </c>
      <c r="D11" s="24" t="s">
        <v>54</v>
      </c>
      <c r="E11" s="25">
        <v>45</v>
      </c>
      <c r="F11" s="27">
        <v>30</v>
      </c>
      <c r="G11" s="27">
        <v>15</v>
      </c>
      <c r="H11" s="27"/>
      <c r="I11" s="27"/>
      <c r="J11" s="27"/>
      <c r="K11" s="27"/>
      <c r="L11" s="27"/>
      <c r="M11" s="28"/>
      <c r="N11" s="26">
        <v>4</v>
      </c>
      <c r="O11" s="29">
        <v>30</v>
      </c>
      <c r="P11" s="30">
        <v>15</v>
      </c>
      <c r="Q11" s="26">
        <v>4</v>
      </c>
      <c r="R11" s="31"/>
      <c r="S11" s="32"/>
      <c r="T11" s="33"/>
      <c r="U11" s="34"/>
      <c r="V11" s="30"/>
      <c r="W11" s="26"/>
      <c r="X11" s="31"/>
      <c r="Y11" s="32"/>
      <c r="Z11" s="26"/>
    </row>
    <row r="12" spans="1:26" ht="20.45" customHeight="1" thickTop="1" thickBot="1">
      <c r="A12" s="105" t="s">
        <v>92</v>
      </c>
      <c r="B12" s="23">
        <v>3</v>
      </c>
      <c r="C12" s="100" t="s">
        <v>68</v>
      </c>
      <c r="D12" s="24" t="s">
        <v>54</v>
      </c>
      <c r="E12" s="25">
        <v>60</v>
      </c>
      <c r="F12" s="27">
        <v>30</v>
      </c>
      <c r="G12" s="27">
        <v>30</v>
      </c>
      <c r="H12" s="27"/>
      <c r="I12" s="27"/>
      <c r="J12" s="27"/>
      <c r="K12" s="27"/>
      <c r="L12" s="27"/>
      <c r="M12" s="28"/>
      <c r="N12" s="26">
        <v>4</v>
      </c>
      <c r="O12" s="29">
        <v>30</v>
      </c>
      <c r="P12" s="30">
        <v>30</v>
      </c>
      <c r="Q12" s="26">
        <v>4</v>
      </c>
      <c r="R12" s="31"/>
      <c r="S12" s="32"/>
      <c r="T12" s="33"/>
      <c r="U12" s="34"/>
      <c r="V12" s="30"/>
      <c r="W12" s="26"/>
      <c r="X12" s="31"/>
      <c r="Y12" s="32"/>
      <c r="Z12" s="26"/>
    </row>
    <row r="13" spans="1:26" ht="20.45" customHeight="1" thickTop="1" thickBot="1">
      <c r="A13" s="103" t="s">
        <v>93</v>
      </c>
      <c r="B13" s="23">
        <v>4</v>
      </c>
      <c r="C13" s="100" t="s">
        <v>153</v>
      </c>
      <c r="D13" s="24" t="s">
        <v>54</v>
      </c>
      <c r="E13" s="25">
        <v>60</v>
      </c>
      <c r="F13" s="27">
        <v>30</v>
      </c>
      <c r="G13" s="27">
        <v>30</v>
      </c>
      <c r="H13" s="27"/>
      <c r="I13" s="27"/>
      <c r="J13" s="27"/>
      <c r="K13" s="27"/>
      <c r="L13" s="27"/>
      <c r="M13" s="28"/>
      <c r="N13" s="26">
        <v>4</v>
      </c>
      <c r="O13" s="29">
        <v>30</v>
      </c>
      <c r="P13" s="30">
        <v>30</v>
      </c>
      <c r="Q13" s="26">
        <v>4</v>
      </c>
      <c r="R13" s="31"/>
      <c r="S13" s="32"/>
      <c r="T13" s="33"/>
      <c r="U13" s="34"/>
      <c r="V13" s="30"/>
      <c r="W13" s="26"/>
      <c r="X13" s="31"/>
      <c r="Y13" s="32"/>
      <c r="Z13" s="26"/>
    </row>
    <row r="14" spans="1:26" ht="20.45" customHeight="1" thickTop="1" thickBot="1">
      <c r="A14" s="103" t="s">
        <v>94</v>
      </c>
      <c r="B14" s="23">
        <v>5</v>
      </c>
      <c r="C14" s="100" t="s">
        <v>154</v>
      </c>
      <c r="D14" s="24" t="s">
        <v>54</v>
      </c>
      <c r="E14" s="25">
        <v>30</v>
      </c>
      <c r="F14" s="27"/>
      <c r="G14" s="27">
        <v>30</v>
      </c>
      <c r="H14" s="27"/>
      <c r="I14" s="27"/>
      <c r="J14" s="27"/>
      <c r="K14" s="27"/>
      <c r="L14" s="27"/>
      <c r="M14" s="28"/>
      <c r="N14" s="26">
        <v>4</v>
      </c>
      <c r="O14" s="29"/>
      <c r="P14" s="30">
        <v>30</v>
      </c>
      <c r="Q14" s="26">
        <v>4</v>
      </c>
      <c r="R14" s="31"/>
      <c r="S14" s="32"/>
      <c r="T14" s="33"/>
      <c r="U14" s="34"/>
      <c r="V14" s="30"/>
      <c r="W14" s="26"/>
      <c r="X14" s="31"/>
      <c r="Y14" s="32"/>
      <c r="Z14" s="26"/>
    </row>
    <row r="15" spans="1:26" ht="20.45" customHeight="1" thickTop="1" thickBot="1">
      <c r="A15" s="103" t="s">
        <v>95</v>
      </c>
      <c r="B15" s="23">
        <v>6</v>
      </c>
      <c r="C15" s="100" t="s">
        <v>45</v>
      </c>
      <c r="D15" s="24" t="s">
        <v>53</v>
      </c>
      <c r="E15" s="25">
        <v>30</v>
      </c>
      <c r="F15" s="27">
        <v>30</v>
      </c>
      <c r="G15" s="27"/>
      <c r="H15" s="27"/>
      <c r="I15" s="27"/>
      <c r="J15" s="27"/>
      <c r="K15" s="27"/>
      <c r="L15" s="27"/>
      <c r="M15" s="28"/>
      <c r="N15" s="26">
        <v>4</v>
      </c>
      <c r="O15" s="29">
        <v>30</v>
      </c>
      <c r="P15" s="30"/>
      <c r="Q15" s="26">
        <v>4</v>
      </c>
      <c r="R15" s="31"/>
      <c r="S15" s="32"/>
      <c r="T15" s="33"/>
      <c r="U15" s="34"/>
      <c r="V15" s="30"/>
      <c r="W15" s="26"/>
      <c r="X15" s="31"/>
      <c r="Y15" s="32"/>
      <c r="Z15" s="26"/>
    </row>
    <row r="16" spans="1:26" ht="20.45" customHeight="1" thickTop="1" thickBot="1">
      <c r="A16" s="103" t="s">
        <v>96</v>
      </c>
      <c r="B16" s="23">
        <v>7</v>
      </c>
      <c r="C16" s="100" t="s">
        <v>46</v>
      </c>
      <c r="D16" s="24" t="s">
        <v>42</v>
      </c>
      <c r="E16" s="25">
        <v>30</v>
      </c>
      <c r="F16" s="27"/>
      <c r="G16" s="27">
        <v>30</v>
      </c>
      <c r="H16" s="27"/>
      <c r="I16" s="27"/>
      <c r="J16" s="27"/>
      <c r="K16" s="27"/>
      <c r="L16" s="27"/>
      <c r="M16" s="28"/>
      <c r="N16" s="26">
        <v>3</v>
      </c>
      <c r="O16" s="29"/>
      <c r="P16" s="30">
        <v>30</v>
      </c>
      <c r="Q16" s="26">
        <v>3</v>
      </c>
      <c r="R16" s="31"/>
      <c r="S16" s="32"/>
      <c r="T16" s="33"/>
      <c r="U16" s="34"/>
      <c r="V16" s="30"/>
      <c r="W16" s="26"/>
      <c r="X16" s="31"/>
      <c r="Y16" s="32"/>
      <c r="Z16" s="26"/>
    </row>
    <row r="17" spans="1:26" ht="20.45" customHeight="1" thickTop="1" thickBot="1">
      <c r="A17" s="103"/>
      <c r="B17" s="79"/>
      <c r="C17" s="80"/>
      <c r="D17" s="81"/>
      <c r="E17" s="82"/>
      <c r="F17" s="83"/>
      <c r="G17" s="83"/>
      <c r="H17" s="83"/>
      <c r="I17" s="83"/>
      <c r="J17" s="83"/>
      <c r="K17" s="83"/>
      <c r="L17" s="83"/>
      <c r="M17" s="84"/>
      <c r="N17" s="84"/>
      <c r="O17" s="82"/>
      <c r="P17" s="83"/>
      <c r="Q17" s="84"/>
      <c r="R17" s="85"/>
      <c r="S17" s="83"/>
      <c r="T17" s="86"/>
      <c r="U17" s="87"/>
      <c r="V17" s="83"/>
      <c r="W17" s="84"/>
      <c r="X17" s="85"/>
      <c r="Y17" s="83"/>
      <c r="Z17" s="84"/>
    </row>
    <row r="18" spans="1:26" ht="20.45" customHeight="1" thickTop="1" thickBot="1">
      <c r="A18" s="103" t="s">
        <v>97</v>
      </c>
      <c r="B18" s="70">
        <v>8</v>
      </c>
      <c r="C18" s="107" t="s">
        <v>155</v>
      </c>
      <c r="D18" s="78" t="s">
        <v>54</v>
      </c>
      <c r="E18" s="25">
        <v>45</v>
      </c>
      <c r="F18" s="27">
        <v>30</v>
      </c>
      <c r="G18" s="27">
        <v>15</v>
      </c>
      <c r="H18" s="27"/>
      <c r="I18" s="27"/>
      <c r="J18" s="27"/>
      <c r="K18" s="27"/>
      <c r="L18" s="27"/>
      <c r="M18" s="28"/>
      <c r="N18" s="26">
        <v>4</v>
      </c>
      <c r="O18" s="29"/>
      <c r="P18" s="30"/>
      <c r="Q18" s="26"/>
      <c r="R18" s="31">
        <v>30</v>
      </c>
      <c r="S18" s="32">
        <v>15</v>
      </c>
      <c r="T18" s="33">
        <v>4</v>
      </c>
      <c r="U18" s="34"/>
      <c r="V18" s="30"/>
      <c r="W18" s="26"/>
      <c r="X18" s="31"/>
      <c r="Y18" s="32"/>
      <c r="Z18" s="26"/>
    </row>
    <row r="19" spans="1:26" ht="20.45" customHeight="1" thickTop="1" thickBot="1">
      <c r="A19" s="103" t="s">
        <v>98</v>
      </c>
      <c r="B19" s="70">
        <v>9</v>
      </c>
      <c r="C19" s="77" t="s">
        <v>156</v>
      </c>
      <c r="D19" s="78" t="s">
        <v>53</v>
      </c>
      <c r="E19" s="25">
        <v>30</v>
      </c>
      <c r="F19" s="27">
        <v>15</v>
      </c>
      <c r="G19" s="27">
        <v>15</v>
      </c>
      <c r="H19" s="27"/>
      <c r="I19" s="27"/>
      <c r="J19" s="27"/>
      <c r="K19" s="27"/>
      <c r="L19" s="27"/>
      <c r="M19" s="28"/>
      <c r="N19" s="26">
        <v>4</v>
      </c>
      <c r="O19" s="29"/>
      <c r="P19" s="30"/>
      <c r="Q19" s="26"/>
      <c r="R19" s="31">
        <v>15</v>
      </c>
      <c r="S19" s="32">
        <v>15</v>
      </c>
      <c r="T19" s="33">
        <v>3</v>
      </c>
      <c r="U19" s="34"/>
      <c r="V19" s="30"/>
      <c r="W19" s="26"/>
      <c r="X19" s="31"/>
      <c r="Y19" s="32"/>
      <c r="Z19" s="26"/>
    </row>
    <row r="20" spans="1:26" ht="20.45" customHeight="1" thickTop="1" thickBot="1">
      <c r="A20" s="103" t="s">
        <v>99</v>
      </c>
      <c r="B20" s="70">
        <v>10</v>
      </c>
      <c r="C20" s="77" t="s">
        <v>55</v>
      </c>
      <c r="D20" s="78" t="s">
        <v>54</v>
      </c>
      <c r="E20" s="25">
        <v>30</v>
      </c>
      <c r="F20" s="27"/>
      <c r="G20" s="27">
        <v>30</v>
      </c>
      <c r="H20" s="27"/>
      <c r="I20" s="27"/>
      <c r="J20" s="27"/>
      <c r="K20" s="27"/>
      <c r="L20" s="27"/>
      <c r="M20" s="28"/>
      <c r="N20" s="26">
        <v>2</v>
      </c>
      <c r="O20" s="29"/>
      <c r="P20" s="30"/>
      <c r="Q20" s="26"/>
      <c r="R20" s="31"/>
      <c r="S20" s="32">
        <v>30</v>
      </c>
      <c r="T20" s="33">
        <v>2</v>
      </c>
      <c r="U20" s="34"/>
      <c r="V20" s="30"/>
      <c r="W20" s="26"/>
      <c r="X20" s="31"/>
      <c r="Y20" s="32"/>
      <c r="Z20" s="26"/>
    </row>
    <row r="21" spans="1:26" ht="20.45" customHeight="1" thickTop="1" thickBot="1">
      <c r="A21" s="103" t="s">
        <v>100</v>
      </c>
      <c r="B21" s="70">
        <v>11</v>
      </c>
      <c r="C21" s="77" t="s">
        <v>67</v>
      </c>
      <c r="D21" s="78" t="s">
        <v>53</v>
      </c>
      <c r="E21" s="25">
        <v>60</v>
      </c>
      <c r="F21" s="27">
        <v>30</v>
      </c>
      <c r="G21" s="27">
        <v>30</v>
      </c>
      <c r="H21" s="27"/>
      <c r="I21" s="27"/>
      <c r="J21" s="27"/>
      <c r="K21" s="27"/>
      <c r="L21" s="27"/>
      <c r="M21" s="28"/>
      <c r="N21" s="26">
        <v>4</v>
      </c>
      <c r="O21" s="29"/>
      <c r="P21" s="30"/>
      <c r="Q21" s="26"/>
      <c r="R21" s="31">
        <v>30</v>
      </c>
      <c r="S21" s="32">
        <v>30</v>
      </c>
      <c r="T21" s="33">
        <v>4</v>
      </c>
      <c r="U21" s="34"/>
      <c r="V21" s="30"/>
      <c r="W21" s="26"/>
      <c r="X21" s="31"/>
      <c r="Y21" s="32"/>
      <c r="Z21" s="26"/>
    </row>
    <row r="22" spans="1:26" ht="20.45" customHeight="1" thickTop="1" thickBot="1">
      <c r="A22" s="103" t="s">
        <v>101</v>
      </c>
      <c r="B22" s="70">
        <v>12</v>
      </c>
      <c r="C22" s="77" t="s">
        <v>56</v>
      </c>
      <c r="D22" s="78" t="s">
        <v>53</v>
      </c>
      <c r="E22" s="25">
        <v>30</v>
      </c>
      <c r="F22" s="27">
        <v>15</v>
      </c>
      <c r="G22" s="27">
        <v>15</v>
      </c>
      <c r="H22" s="27"/>
      <c r="I22" s="27"/>
      <c r="J22" s="27"/>
      <c r="K22" s="27"/>
      <c r="L22" s="27"/>
      <c r="M22" s="28"/>
      <c r="N22" s="26">
        <v>2</v>
      </c>
      <c r="O22" s="29"/>
      <c r="P22" s="30"/>
      <c r="Q22" s="26"/>
      <c r="R22" s="31">
        <v>15</v>
      </c>
      <c r="S22" s="32">
        <v>15</v>
      </c>
      <c r="T22" s="33">
        <v>2</v>
      </c>
      <c r="U22" s="34"/>
      <c r="V22" s="30"/>
      <c r="W22" s="26"/>
      <c r="X22" s="31"/>
      <c r="Y22" s="32"/>
      <c r="Z22" s="26"/>
    </row>
    <row r="23" spans="1:26" ht="20.45" customHeight="1" thickTop="1" thickBot="1">
      <c r="A23" s="103" t="s">
        <v>102</v>
      </c>
      <c r="B23" s="70">
        <v>13</v>
      </c>
      <c r="C23" s="77" t="s">
        <v>135</v>
      </c>
      <c r="D23" s="78" t="s">
        <v>54</v>
      </c>
      <c r="E23" s="25">
        <v>30</v>
      </c>
      <c r="F23" s="27"/>
      <c r="G23" s="27">
        <v>30</v>
      </c>
      <c r="H23" s="27"/>
      <c r="I23" s="27"/>
      <c r="J23" s="27"/>
      <c r="K23" s="27"/>
      <c r="L23" s="27"/>
      <c r="M23" s="28"/>
      <c r="N23" s="26">
        <v>3</v>
      </c>
      <c r="O23" s="29"/>
      <c r="P23" s="30"/>
      <c r="Q23" s="26"/>
      <c r="R23" s="31"/>
      <c r="S23" s="32">
        <v>30</v>
      </c>
      <c r="T23" s="33">
        <v>3</v>
      </c>
      <c r="U23" s="34"/>
      <c r="V23" s="30"/>
      <c r="W23" s="26"/>
      <c r="X23" s="31"/>
      <c r="Y23" s="32"/>
      <c r="Z23" s="26"/>
    </row>
    <row r="24" spans="1:26" ht="20.45" customHeight="1" thickTop="1" thickBot="1">
      <c r="A24" s="103" t="s">
        <v>103</v>
      </c>
      <c r="B24" s="70">
        <v>14</v>
      </c>
      <c r="C24" s="77" t="s">
        <v>157</v>
      </c>
      <c r="D24" s="78" t="s">
        <v>54</v>
      </c>
      <c r="E24" s="25">
        <v>15</v>
      </c>
      <c r="F24" s="27">
        <v>15</v>
      </c>
      <c r="G24" s="27"/>
      <c r="H24" s="27"/>
      <c r="I24" s="27"/>
      <c r="J24" s="27"/>
      <c r="K24" s="27"/>
      <c r="L24" s="27"/>
      <c r="M24" s="28"/>
      <c r="N24" s="26">
        <v>1</v>
      </c>
      <c r="O24" s="29"/>
      <c r="P24" s="30"/>
      <c r="Q24" s="26"/>
      <c r="R24" s="31">
        <v>15</v>
      </c>
      <c r="S24" s="32"/>
      <c r="T24" s="33">
        <v>1</v>
      </c>
      <c r="U24" s="34"/>
      <c r="V24" s="30"/>
      <c r="W24" s="26"/>
      <c r="X24" s="31"/>
      <c r="Y24" s="32"/>
      <c r="Z24" s="26"/>
    </row>
    <row r="25" spans="1:26" ht="20.45" customHeight="1" thickTop="1" thickBot="1">
      <c r="A25" s="103"/>
      <c r="B25" s="70">
        <v>15</v>
      </c>
      <c r="C25" s="98" t="s">
        <v>58</v>
      </c>
      <c r="D25" s="78" t="s">
        <v>54</v>
      </c>
      <c r="E25" s="25">
        <v>15</v>
      </c>
      <c r="F25" s="27"/>
      <c r="G25" s="27">
        <v>15</v>
      </c>
      <c r="H25" s="27"/>
      <c r="I25" s="27"/>
      <c r="J25" s="27"/>
      <c r="K25" s="27"/>
      <c r="L25" s="27"/>
      <c r="M25" s="28"/>
      <c r="N25" s="26">
        <v>1</v>
      </c>
      <c r="O25" s="29"/>
      <c r="P25" s="30"/>
      <c r="Q25" s="26"/>
      <c r="R25" s="31"/>
      <c r="S25" s="32">
        <v>15</v>
      </c>
      <c r="T25" s="33">
        <v>1</v>
      </c>
      <c r="U25" s="34"/>
      <c r="V25" s="30"/>
      <c r="W25" s="26"/>
      <c r="X25" s="31"/>
      <c r="Y25" s="32"/>
      <c r="Z25" s="26"/>
    </row>
    <row r="26" spans="1:26" ht="20.45" customHeight="1" thickTop="1" thickBot="1">
      <c r="A26" s="103" t="s">
        <v>104</v>
      </c>
      <c r="B26" s="70" t="s">
        <v>74</v>
      </c>
      <c r="C26" s="77" t="s">
        <v>158</v>
      </c>
      <c r="D26" s="78"/>
      <c r="E26" s="25"/>
      <c r="F26" s="27"/>
      <c r="G26" s="27"/>
      <c r="H26" s="27"/>
      <c r="I26" s="27"/>
      <c r="J26" s="27"/>
      <c r="K26" s="27"/>
      <c r="L26" s="27"/>
      <c r="M26" s="28"/>
      <c r="N26" s="26"/>
      <c r="O26" s="29"/>
      <c r="P26" s="30"/>
      <c r="Q26" s="26"/>
      <c r="R26" s="31"/>
      <c r="S26" s="32"/>
      <c r="T26" s="33"/>
      <c r="U26" s="34"/>
      <c r="V26" s="30"/>
      <c r="W26" s="26"/>
      <c r="X26" s="31"/>
      <c r="Y26" s="32"/>
      <c r="Z26" s="26"/>
    </row>
    <row r="27" spans="1:26" ht="20.45" customHeight="1" thickTop="1" thickBot="1">
      <c r="A27" s="103" t="s">
        <v>105</v>
      </c>
      <c r="B27" s="70" t="s">
        <v>75</v>
      </c>
      <c r="C27" s="77" t="s">
        <v>86</v>
      </c>
      <c r="D27" s="78"/>
      <c r="E27" s="25"/>
      <c r="F27" s="27"/>
      <c r="G27" s="27"/>
      <c r="H27" s="27"/>
      <c r="I27" s="27"/>
      <c r="J27" s="27"/>
      <c r="K27" s="27"/>
      <c r="L27" s="27"/>
      <c r="M27" s="28"/>
      <c r="N27" s="26"/>
      <c r="O27" s="29"/>
      <c r="P27" s="30"/>
      <c r="Q27" s="26"/>
      <c r="R27" s="31"/>
      <c r="S27" s="32"/>
      <c r="T27" s="33"/>
      <c r="U27" s="34"/>
      <c r="V27" s="30"/>
      <c r="W27" s="26"/>
      <c r="X27" s="31"/>
      <c r="Y27" s="32"/>
      <c r="Z27" s="26"/>
    </row>
    <row r="28" spans="1:26" ht="20.45" customHeight="1" thickTop="1" thickBot="1">
      <c r="A28" s="103"/>
      <c r="B28" s="70">
        <v>16</v>
      </c>
      <c r="C28" s="98" t="s">
        <v>136</v>
      </c>
      <c r="D28" s="78" t="s">
        <v>54</v>
      </c>
      <c r="E28" s="25">
        <v>30</v>
      </c>
      <c r="F28" s="27">
        <v>15</v>
      </c>
      <c r="G28" s="27">
        <v>15</v>
      </c>
      <c r="H28" s="27"/>
      <c r="I28" s="27"/>
      <c r="J28" s="27"/>
      <c r="K28" s="27"/>
      <c r="L28" s="27"/>
      <c r="M28" s="28"/>
      <c r="N28" s="26">
        <v>3</v>
      </c>
      <c r="O28" s="29"/>
      <c r="P28" s="30"/>
      <c r="Q28" s="26"/>
      <c r="R28" s="31">
        <v>15</v>
      </c>
      <c r="S28" s="32">
        <v>15</v>
      </c>
      <c r="T28" s="33">
        <v>3</v>
      </c>
      <c r="U28" s="34"/>
      <c r="V28" s="30"/>
      <c r="W28" s="26"/>
      <c r="X28" s="31"/>
      <c r="Y28" s="32"/>
      <c r="Z28" s="26"/>
    </row>
    <row r="29" spans="1:26" ht="20.45" customHeight="1" thickTop="1" thickBot="1">
      <c r="A29" s="103" t="s">
        <v>106</v>
      </c>
      <c r="B29" s="70" t="s">
        <v>57</v>
      </c>
      <c r="C29" s="77" t="s">
        <v>47</v>
      </c>
      <c r="D29" s="78"/>
      <c r="E29" s="25"/>
      <c r="F29" s="27"/>
      <c r="G29" s="27"/>
      <c r="H29" s="27"/>
      <c r="I29" s="27"/>
      <c r="J29" s="27"/>
      <c r="K29" s="27"/>
      <c r="L29" s="27"/>
      <c r="M29" s="28"/>
      <c r="N29" s="26"/>
      <c r="O29" s="29"/>
      <c r="P29" s="30"/>
      <c r="Q29" s="26"/>
      <c r="R29" s="31"/>
      <c r="S29" s="32"/>
      <c r="T29" s="33"/>
      <c r="U29" s="34"/>
      <c r="V29" s="30"/>
      <c r="W29" s="26"/>
      <c r="X29" s="31"/>
      <c r="Y29" s="32"/>
      <c r="Z29" s="26"/>
    </row>
    <row r="30" spans="1:26" ht="20.45" customHeight="1" thickTop="1" thickBot="1">
      <c r="A30" s="103" t="s">
        <v>107</v>
      </c>
      <c r="B30" s="70" t="s">
        <v>59</v>
      </c>
      <c r="C30" s="77" t="s">
        <v>48</v>
      </c>
      <c r="D30" s="78"/>
      <c r="E30" s="25"/>
      <c r="F30" s="27"/>
      <c r="G30" s="27"/>
      <c r="H30" s="27"/>
      <c r="I30" s="27"/>
      <c r="J30" s="27"/>
      <c r="K30" s="27"/>
      <c r="L30" s="27"/>
      <c r="M30" s="28"/>
      <c r="N30" s="26"/>
      <c r="O30" s="29"/>
      <c r="P30" s="30"/>
      <c r="Q30" s="26"/>
      <c r="R30" s="31"/>
      <c r="S30" s="32"/>
      <c r="T30" s="33"/>
      <c r="U30" s="34"/>
      <c r="V30" s="30"/>
      <c r="W30" s="26"/>
      <c r="X30" s="31"/>
      <c r="Y30" s="32"/>
      <c r="Z30" s="26"/>
    </row>
    <row r="31" spans="1:26" ht="20.45" customHeight="1" thickTop="1" thickBot="1">
      <c r="A31" s="103"/>
      <c r="B31" s="70">
        <v>17</v>
      </c>
      <c r="C31" s="98" t="s">
        <v>58</v>
      </c>
      <c r="D31" s="78" t="s">
        <v>54</v>
      </c>
      <c r="E31" s="25">
        <v>45</v>
      </c>
      <c r="F31" s="27">
        <v>30</v>
      </c>
      <c r="G31" s="27">
        <v>15</v>
      </c>
      <c r="H31" s="27"/>
      <c r="I31" s="27"/>
      <c r="J31" s="27"/>
      <c r="K31" s="27"/>
      <c r="L31" s="27"/>
      <c r="M31" s="28"/>
      <c r="N31" s="26">
        <v>3</v>
      </c>
      <c r="O31" s="29"/>
      <c r="P31" s="30"/>
      <c r="Q31" s="26"/>
      <c r="R31" s="31">
        <v>30</v>
      </c>
      <c r="S31" s="32">
        <v>15</v>
      </c>
      <c r="T31" s="33">
        <v>3</v>
      </c>
      <c r="U31" s="34"/>
      <c r="V31" s="30"/>
      <c r="W31" s="26"/>
      <c r="X31" s="31"/>
      <c r="Y31" s="32"/>
      <c r="Z31" s="26"/>
    </row>
    <row r="32" spans="1:26" ht="20.45" customHeight="1" thickTop="1" thickBot="1">
      <c r="A32" s="103" t="s">
        <v>108</v>
      </c>
      <c r="B32" s="70" t="s">
        <v>60</v>
      </c>
      <c r="C32" s="77" t="s">
        <v>49</v>
      </c>
      <c r="D32" s="78"/>
      <c r="E32" s="25"/>
      <c r="F32" s="27"/>
      <c r="G32" s="27"/>
      <c r="H32" s="27"/>
      <c r="I32" s="27"/>
      <c r="J32" s="27"/>
      <c r="K32" s="27"/>
      <c r="L32" s="27"/>
      <c r="M32" s="28"/>
      <c r="N32" s="26"/>
      <c r="O32" s="29"/>
      <c r="P32" s="30"/>
      <c r="Q32" s="26"/>
      <c r="R32" s="31"/>
      <c r="S32" s="32"/>
      <c r="T32" s="33"/>
      <c r="U32" s="34"/>
      <c r="V32" s="30"/>
      <c r="W32" s="26"/>
      <c r="X32" s="31"/>
      <c r="Y32" s="32"/>
      <c r="Z32" s="26"/>
    </row>
    <row r="33" spans="1:26" ht="20.45" customHeight="1" thickTop="1" thickBot="1">
      <c r="A33" s="103" t="s">
        <v>109</v>
      </c>
      <c r="B33" s="70" t="s">
        <v>61</v>
      </c>
      <c r="C33" s="77" t="s">
        <v>70</v>
      </c>
      <c r="D33" s="78"/>
      <c r="E33" s="25"/>
      <c r="F33" s="27"/>
      <c r="G33" s="27"/>
      <c r="H33" s="27"/>
      <c r="I33" s="27"/>
      <c r="J33" s="27"/>
      <c r="K33" s="27"/>
      <c r="L33" s="27"/>
      <c r="M33" s="28"/>
      <c r="N33" s="26"/>
      <c r="O33" s="29"/>
      <c r="P33" s="30"/>
      <c r="Q33" s="26"/>
      <c r="R33" s="31"/>
      <c r="S33" s="32"/>
      <c r="T33" s="33"/>
      <c r="U33" s="34"/>
      <c r="V33" s="30"/>
      <c r="W33" s="26"/>
      <c r="X33" s="31"/>
      <c r="Y33" s="32"/>
      <c r="Z33" s="26"/>
    </row>
    <row r="34" spans="1:26" ht="20.45" customHeight="1" thickTop="1" thickBot="1">
      <c r="A34" s="103"/>
      <c r="B34" s="70">
        <v>18</v>
      </c>
      <c r="C34" s="98" t="s">
        <v>58</v>
      </c>
      <c r="D34" s="78" t="s">
        <v>54</v>
      </c>
      <c r="E34" s="25">
        <v>30</v>
      </c>
      <c r="F34" s="27">
        <v>15</v>
      </c>
      <c r="G34" s="27">
        <v>15</v>
      </c>
      <c r="H34" s="27"/>
      <c r="I34" s="27"/>
      <c r="J34" s="27"/>
      <c r="K34" s="27"/>
      <c r="L34" s="27"/>
      <c r="M34" s="28"/>
      <c r="N34" s="26">
        <v>3</v>
      </c>
      <c r="O34" s="29"/>
      <c r="P34" s="30"/>
      <c r="Q34" s="26"/>
      <c r="R34" s="31">
        <v>15</v>
      </c>
      <c r="S34" s="32">
        <v>15</v>
      </c>
      <c r="T34" s="33">
        <v>3</v>
      </c>
      <c r="U34" s="34"/>
      <c r="V34" s="30"/>
      <c r="W34" s="26"/>
      <c r="X34" s="31"/>
      <c r="Y34" s="32"/>
      <c r="Z34" s="26"/>
    </row>
    <row r="35" spans="1:26" ht="20.45" customHeight="1" thickTop="1" thickBot="1">
      <c r="A35" s="103" t="s">
        <v>110</v>
      </c>
      <c r="B35" s="70" t="s">
        <v>62</v>
      </c>
      <c r="C35" s="77" t="s">
        <v>69</v>
      </c>
      <c r="D35" s="78"/>
      <c r="E35" s="25"/>
      <c r="F35" s="27"/>
      <c r="G35" s="27"/>
      <c r="H35" s="27"/>
      <c r="I35" s="27"/>
      <c r="J35" s="27"/>
      <c r="K35" s="27"/>
      <c r="L35" s="27"/>
      <c r="M35" s="28"/>
      <c r="N35" s="26"/>
      <c r="O35" s="29"/>
      <c r="P35" s="30"/>
      <c r="Q35" s="26"/>
      <c r="R35" s="31"/>
      <c r="S35" s="32"/>
      <c r="T35" s="33"/>
      <c r="U35" s="34"/>
      <c r="V35" s="30"/>
      <c r="W35" s="26"/>
      <c r="X35" s="31"/>
      <c r="Y35" s="32"/>
      <c r="Z35" s="26"/>
    </row>
    <row r="36" spans="1:26" ht="20.45" customHeight="1" thickTop="1" thickBot="1">
      <c r="A36" s="103" t="s">
        <v>111</v>
      </c>
      <c r="B36" s="70" t="s">
        <v>63</v>
      </c>
      <c r="C36" s="77" t="s">
        <v>72</v>
      </c>
      <c r="D36" s="78"/>
      <c r="E36" s="25"/>
      <c r="F36" s="27"/>
      <c r="G36" s="27"/>
      <c r="H36" s="27"/>
      <c r="I36" s="27"/>
      <c r="J36" s="27"/>
      <c r="K36" s="27"/>
      <c r="L36" s="27"/>
      <c r="M36" s="28"/>
      <c r="N36" s="26"/>
      <c r="O36" s="29"/>
      <c r="P36" s="30"/>
      <c r="Q36" s="26"/>
      <c r="R36" s="31"/>
      <c r="S36" s="32"/>
      <c r="T36" s="33"/>
      <c r="U36" s="34"/>
      <c r="V36" s="30"/>
      <c r="W36" s="26"/>
      <c r="X36" s="31"/>
      <c r="Y36" s="32"/>
      <c r="Z36" s="26"/>
    </row>
    <row r="37" spans="1:26" ht="20.45" customHeight="1" thickTop="1" thickBot="1">
      <c r="A37" s="103"/>
      <c r="B37" s="79"/>
      <c r="C37" s="88"/>
      <c r="D37" s="89"/>
      <c r="E37" s="90"/>
      <c r="F37" s="91"/>
      <c r="G37" s="91"/>
      <c r="H37" s="91"/>
      <c r="I37" s="91"/>
      <c r="J37" s="91"/>
      <c r="K37" s="91"/>
      <c r="L37" s="91"/>
      <c r="M37" s="92"/>
      <c r="N37" s="93"/>
      <c r="O37" s="90"/>
      <c r="P37" s="91"/>
      <c r="Q37" s="93"/>
      <c r="R37" s="94"/>
      <c r="S37" s="91"/>
      <c r="T37" s="95"/>
      <c r="U37" s="96"/>
      <c r="V37" s="91"/>
      <c r="W37" s="93"/>
      <c r="X37" s="94"/>
      <c r="Y37" s="91"/>
      <c r="Z37" s="93"/>
    </row>
    <row r="38" spans="1:26" ht="20.45" customHeight="1" thickTop="1" thickBot="1">
      <c r="A38" s="103" t="s">
        <v>112</v>
      </c>
      <c r="B38" s="70">
        <v>19</v>
      </c>
      <c r="C38" s="77" t="s">
        <v>64</v>
      </c>
      <c r="D38" s="78" t="s">
        <v>54</v>
      </c>
      <c r="E38" s="25">
        <v>15</v>
      </c>
      <c r="F38" s="27"/>
      <c r="G38" s="27"/>
      <c r="H38" s="27"/>
      <c r="I38" s="27"/>
      <c r="J38" s="27">
        <v>15</v>
      </c>
      <c r="K38" s="27"/>
      <c r="L38" s="27"/>
      <c r="M38" s="28"/>
      <c r="N38" s="26">
        <v>2</v>
      </c>
      <c r="O38" s="29"/>
      <c r="P38" s="30"/>
      <c r="Q38" s="26"/>
      <c r="R38" s="31"/>
      <c r="S38" s="32"/>
      <c r="T38" s="33"/>
      <c r="U38" s="34"/>
      <c r="V38" s="30">
        <v>15</v>
      </c>
      <c r="W38" s="26">
        <v>2</v>
      </c>
      <c r="X38" s="31"/>
      <c r="Y38" s="32"/>
      <c r="Z38" s="26"/>
    </row>
    <row r="39" spans="1:26" ht="20.45" customHeight="1" thickTop="1" thickBot="1">
      <c r="A39" s="103" t="s">
        <v>113</v>
      </c>
      <c r="B39" s="70">
        <v>20</v>
      </c>
      <c r="C39" s="77" t="s">
        <v>159</v>
      </c>
      <c r="D39" s="78" t="s">
        <v>54</v>
      </c>
      <c r="E39" s="25">
        <v>45</v>
      </c>
      <c r="F39" s="27">
        <v>15</v>
      </c>
      <c r="G39" s="27">
        <v>30</v>
      </c>
      <c r="H39" s="27"/>
      <c r="I39" s="27"/>
      <c r="J39" s="27"/>
      <c r="K39" s="27"/>
      <c r="L39" s="27"/>
      <c r="M39" s="28"/>
      <c r="N39" s="26">
        <v>3</v>
      </c>
      <c r="O39" s="29"/>
      <c r="P39" s="30"/>
      <c r="Q39" s="26"/>
      <c r="R39" s="31"/>
      <c r="S39" s="32"/>
      <c r="T39" s="33"/>
      <c r="U39" s="34">
        <v>15</v>
      </c>
      <c r="V39" s="30">
        <v>30</v>
      </c>
      <c r="W39" s="26">
        <v>3</v>
      </c>
      <c r="X39" s="31"/>
      <c r="Y39" s="32"/>
      <c r="Z39" s="26"/>
    </row>
    <row r="40" spans="1:26" ht="20.45" customHeight="1" thickTop="1" thickBot="1">
      <c r="A40" s="103" t="s">
        <v>114</v>
      </c>
      <c r="B40" s="70">
        <v>21</v>
      </c>
      <c r="C40" s="77" t="s">
        <v>160</v>
      </c>
      <c r="D40" s="78" t="s">
        <v>54</v>
      </c>
      <c r="E40" s="25">
        <v>30</v>
      </c>
      <c r="F40" s="27">
        <v>15</v>
      </c>
      <c r="G40" s="27">
        <v>15</v>
      </c>
      <c r="H40" s="27"/>
      <c r="I40" s="27"/>
      <c r="J40" s="27"/>
      <c r="K40" s="27"/>
      <c r="L40" s="27"/>
      <c r="M40" s="28"/>
      <c r="N40" s="26">
        <v>3</v>
      </c>
      <c r="O40" s="29"/>
      <c r="P40" s="30"/>
      <c r="Q40" s="26"/>
      <c r="R40" s="31"/>
      <c r="S40" s="32"/>
      <c r="T40" s="33"/>
      <c r="U40" s="34">
        <v>15</v>
      </c>
      <c r="V40" s="30">
        <v>15</v>
      </c>
      <c r="W40" s="26">
        <v>3</v>
      </c>
      <c r="X40" s="31"/>
      <c r="Y40" s="32"/>
      <c r="Z40" s="26"/>
    </row>
    <row r="41" spans="1:26" ht="20.45" customHeight="1" thickTop="1" thickBot="1">
      <c r="A41" s="103" t="s">
        <v>115</v>
      </c>
      <c r="B41" s="70">
        <v>22</v>
      </c>
      <c r="C41" s="77" t="s">
        <v>65</v>
      </c>
      <c r="D41" s="78" t="s">
        <v>54</v>
      </c>
      <c r="E41" s="25">
        <v>30</v>
      </c>
      <c r="F41" s="27"/>
      <c r="G41" s="27">
        <v>30</v>
      </c>
      <c r="H41" s="27"/>
      <c r="I41" s="27"/>
      <c r="J41" s="27"/>
      <c r="K41" s="27"/>
      <c r="L41" s="27"/>
      <c r="M41" s="28"/>
      <c r="N41" s="26">
        <v>4</v>
      </c>
      <c r="O41" s="29"/>
      <c r="P41" s="30"/>
      <c r="Q41" s="26"/>
      <c r="R41" s="31"/>
      <c r="S41" s="32"/>
      <c r="T41" s="33"/>
      <c r="U41" s="34"/>
      <c r="V41" s="30">
        <v>30</v>
      </c>
      <c r="W41" s="26">
        <v>4</v>
      </c>
      <c r="X41" s="31"/>
      <c r="Y41" s="32"/>
      <c r="Z41" s="26"/>
    </row>
    <row r="42" spans="1:26" ht="20.45" customHeight="1" thickTop="1" thickBot="1">
      <c r="A42" s="103" t="s">
        <v>116</v>
      </c>
      <c r="B42" s="70">
        <v>23</v>
      </c>
      <c r="C42" s="107" t="s">
        <v>161</v>
      </c>
      <c r="D42" s="78" t="s">
        <v>54</v>
      </c>
      <c r="E42" s="25">
        <v>45</v>
      </c>
      <c r="F42" s="27"/>
      <c r="G42" s="27">
        <v>45</v>
      </c>
      <c r="H42" s="27"/>
      <c r="I42" s="27"/>
      <c r="J42" s="27"/>
      <c r="K42" s="27"/>
      <c r="L42" s="27"/>
      <c r="M42" s="28"/>
      <c r="N42" s="26">
        <v>4</v>
      </c>
      <c r="O42" s="29"/>
      <c r="P42" s="30"/>
      <c r="Q42" s="26"/>
      <c r="R42" s="31"/>
      <c r="S42" s="32"/>
      <c r="T42" s="33"/>
      <c r="U42" s="34"/>
      <c r="V42" s="30">
        <v>45</v>
      </c>
      <c r="W42" s="26">
        <v>4</v>
      </c>
      <c r="X42" s="31"/>
      <c r="Y42" s="32"/>
      <c r="Z42" s="26"/>
    </row>
    <row r="43" spans="1:26" ht="20.45" customHeight="1" thickTop="1" thickBot="1">
      <c r="A43" s="103" t="s">
        <v>117</v>
      </c>
      <c r="B43" s="70">
        <v>24</v>
      </c>
      <c r="C43" s="77" t="s">
        <v>162</v>
      </c>
      <c r="D43" s="78" t="s">
        <v>54</v>
      </c>
      <c r="E43" s="25">
        <v>30</v>
      </c>
      <c r="F43" s="27">
        <v>30</v>
      </c>
      <c r="G43" s="27"/>
      <c r="H43" s="27"/>
      <c r="I43" s="27"/>
      <c r="J43" s="27"/>
      <c r="K43" s="27"/>
      <c r="L43" s="27"/>
      <c r="M43" s="28"/>
      <c r="N43" s="26">
        <v>2</v>
      </c>
      <c r="O43" s="29"/>
      <c r="P43" s="30"/>
      <c r="Q43" s="26"/>
      <c r="R43" s="31"/>
      <c r="S43" s="32"/>
      <c r="T43" s="33"/>
      <c r="U43" s="34">
        <v>30</v>
      </c>
      <c r="V43" s="30"/>
      <c r="W43" s="26">
        <v>2</v>
      </c>
      <c r="X43" s="31"/>
      <c r="Y43" s="32"/>
      <c r="Z43" s="26"/>
    </row>
    <row r="44" spans="1:26" ht="20.45" customHeight="1" thickTop="1" thickBot="1">
      <c r="A44" s="103"/>
      <c r="B44" s="70">
        <v>25</v>
      </c>
      <c r="C44" s="99" t="s">
        <v>58</v>
      </c>
      <c r="D44" s="78" t="s">
        <v>54</v>
      </c>
      <c r="E44" s="25">
        <v>15</v>
      </c>
      <c r="F44" s="27"/>
      <c r="G44" s="27">
        <v>15</v>
      </c>
      <c r="H44" s="27"/>
      <c r="I44" s="27"/>
      <c r="J44" s="27"/>
      <c r="K44" s="27"/>
      <c r="L44" s="27"/>
      <c r="M44" s="28"/>
      <c r="N44" s="26">
        <v>3</v>
      </c>
      <c r="O44" s="29"/>
      <c r="P44" s="30"/>
      <c r="Q44" s="26"/>
      <c r="R44" s="31"/>
      <c r="S44" s="32"/>
      <c r="T44" s="33"/>
      <c r="U44" s="34"/>
      <c r="V44" s="30">
        <v>15</v>
      </c>
      <c r="W44" s="26">
        <v>3</v>
      </c>
      <c r="X44" s="31"/>
      <c r="Y44" s="32"/>
      <c r="Z44" s="26"/>
    </row>
    <row r="45" spans="1:26" ht="20.45" customHeight="1" thickTop="1" thickBot="1">
      <c r="A45" s="103" t="s">
        <v>118</v>
      </c>
      <c r="B45" s="70" t="s">
        <v>76</v>
      </c>
      <c r="C45" s="107" t="s">
        <v>163</v>
      </c>
      <c r="D45" s="78"/>
      <c r="E45" s="25"/>
      <c r="F45" s="27"/>
      <c r="G45" s="27"/>
      <c r="H45" s="27"/>
      <c r="I45" s="27"/>
      <c r="J45" s="27"/>
      <c r="K45" s="27"/>
      <c r="L45" s="27"/>
      <c r="M45" s="28"/>
      <c r="N45" s="26"/>
      <c r="O45" s="29"/>
      <c r="P45" s="30"/>
      <c r="Q45" s="26"/>
      <c r="R45" s="31"/>
      <c r="S45" s="32"/>
      <c r="T45" s="33"/>
      <c r="U45" s="34"/>
      <c r="V45" s="30"/>
      <c r="W45" s="26"/>
      <c r="X45" s="31"/>
      <c r="Y45" s="32"/>
      <c r="Z45" s="26"/>
    </row>
    <row r="46" spans="1:26" ht="20.45" customHeight="1" thickTop="1" thickBot="1">
      <c r="A46" s="103" t="s">
        <v>119</v>
      </c>
      <c r="B46" s="70" t="s">
        <v>77</v>
      </c>
      <c r="C46" s="107" t="s">
        <v>145</v>
      </c>
      <c r="D46" s="78"/>
      <c r="E46" s="25"/>
      <c r="F46" s="27"/>
      <c r="G46" s="27"/>
      <c r="H46" s="27"/>
      <c r="I46" s="27"/>
      <c r="J46" s="27"/>
      <c r="K46" s="27"/>
      <c r="L46" s="27"/>
      <c r="M46" s="28"/>
      <c r="N46" s="26"/>
      <c r="O46" s="29"/>
      <c r="P46" s="30"/>
      <c r="Q46" s="26"/>
      <c r="R46" s="31"/>
      <c r="S46" s="32"/>
      <c r="T46" s="33"/>
      <c r="U46" s="34"/>
      <c r="V46" s="30"/>
      <c r="W46" s="26"/>
      <c r="X46" s="31"/>
      <c r="Y46" s="32"/>
      <c r="Z46" s="26"/>
    </row>
    <row r="47" spans="1:26" ht="20.45" customHeight="1" thickTop="1" thickBot="1">
      <c r="A47" s="103"/>
      <c r="B47" s="70">
        <v>26</v>
      </c>
      <c r="C47" s="98" t="s">
        <v>58</v>
      </c>
      <c r="D47" s="78" t="s">
        <v>54</v>
      </c>
      <c r="E47" s="25">
        <v>30</v>
      </c>
      <c r="F47" s="27"/>
      <c r="G47" s="27">
        <v>30</v>
      </c>
      <c r="H47" s="27"/>
      <c r="I47" s="27"/>
      <c r="J47" s="27"/>
      <c r="K47" s="27"/>
      <c r="L47" s="27"/>
      <c r="M47" s="28"/>
      <c r="N47" s="26">
        <v>2</v>
      </c>
      <c r="O47" s="29"/>
      <c r="P47" s="30"/>
      <c r="Q47" s="26"/>
      <c r="R47" s="31"/>
      <c r="S47" s="32"/>
      <c r="T47" s="33"/>
      <c r="U47" s="34"/>
      <c r="V47" s="30">
        <v>30</v>
      </c>
      <c r="W47" s="26">
        <v>2</v>
      </c>
      <c r="X47" s="31"/>
      <c r="Y47" s="32"/>
      <c r="Z47" s="26"/>
    </row>
    <row r="48" spans="1:26" ht="20.45" customHeight="1" thickTop="1" thickBot="1">
      <c r="A48" s="103" t="s">
        <v>120</v>
      </c>
      <c r="B48" s="70" t="s">
        <v>78</v>
      </c>
      <c r="C48" s="97" t="s">
        <v>73</v>
      </c>
      <c r="D48" s="78"/>
      <c r="E48" s="25"/>
      <c r="F48" s="27"/>
      <c r="G48" s="27"/>
      <c r="H48" s="27"/>
      <c r="I48" s="27"/>
      <c r="J48" s="27"/>
      <c r="K48" s="27"/>
      <c r="L48" s="27"/>
      <c r="M48" s="28"/>
      <c r="N48" s="26"/>
      <c r="O48" s="29"/>
      <c r="P48" s="30"/>
      <c r="Q48" s="26"/>
      <c r="R48" s="31"/>
      <c r="S48" s="32"/>
      <c r="T48" s="33"/>
      <c r="U48" s="34"/>
      <c r="V48" s="30"/>
      <c r="W48" s="26"/>
      <c r="X48" s="31"/>
      <c r="Y48" s="32"/>
      <c r="Z48" s="26"/>
    </row>
    <row r="49" spans="1:26" ht="20.45" customHeight="1" thickTop="1" thickBot="1">
      <c r="A49" s="103" t="s">
        <v>121</v>
      </c>
      <c r="B49" s="70" t="s">
        <v>79</v>
      </c>
      <c r="C49" s="97" t="s">
        <v>87</v>
      </c>
      <c r="D49" s="78"/>
      <c r="E49" s="25"/>
      <c r="F49" s="27"/>
      <c r="G49" s="27"/>
      <c r="H49" s="27"/>
      <c r="I49" s="27"/>
      <c r="J49" s="27"/>
      <c r="K49" s="27"/>
      <c r="L49" s="27"/>
      <c r="M49" s="28"/>
      <c r="N49" s="26"/>
      <c r="O49" s="29"/>
      <c r="P49" s="30"/>
      <c r="Q49" s="26"/>
      <c r="R49" s="31"/>
      <c r="S49" s="32"/>
      <c r="T49" s="33"/>
      <c r="U49" s="34"/>
      <c r="V49" s="30"/>
      <c r="W49" s="26"/>
      <c r="X49" s="31"/>
      <c r="Y49" s="32"/>
      <c r="Z49" s="26"/>
    </row>
    <row r="50" spans="1:26" ht="20.45" customHeight="1" thickTop="1" thickBot="1">
      <c r="A50" s="103"/>
      <c r="B50" s="70">
        <v>27</v>
      </c>
      <c r="C50" s="98" t="s">
        <v>58</v>
      </c>
      <c r="D50" s="78" t="s">
        <v>54</v>
      </c>
      <c r="E50" s="25">
        <v>15</v>
      </c>
      <c r="F50" s="27"/>
      <c r="G50" s="27">
        <v>15</v>
      </c>
      <c r="H50" s="27"/>
      <c r="I50" s="27"/>
      <c r="J50" s="27"/>
      <c r="K50" s="27"/>
      <c r="L50" s="27"/>
      <c r="M50" s="28"/>
      <c r="N50" s="26">
        <v>2</v>
      </c>
      <c r="O50" s="29"/>
      <c r="P50" s="30"/>
      <c r="Q50" s="26"/>
      <c r="R50" s="31"/>
      <c r="S50" s="32"/>
      <c r="T50" s="33"/>
      <c r="U50" s="34"/>
      <c r="V50" s="30">
        <v>15</v>
      </c>
      <c r="W50" s="26">
        <v>2</v>
      </c>
      <c r="X50" s="31"/>
      <c r="Y50" s="32"/>
      <c r="Z50" s="26"/>
    </row>
    <row r="51" spans="1:26" ht="20.45" customHeight="1" thickTop="1" thickBot="1">
      <c r="A51" s="103" t="s">
        <v>122</v>
      </c>
      <c r="B51" s="70" t="s">
        <v>80</v>
      </c>
      <c r="C51" s="77" t="s">
        <v>66</v>
      </c>
      <c r="D51" s="78"/>
      <c r="E51" s="25"/>
      <c r="F51" s="27"/>
      <c r="G51" s="27"/>
      <c r="H51" s="27"/>
      <c r="I51" s="27"/>
      <c r="J51" s="27"/>
      <c r="K51" s="27"/>
      <c r="L51" s="27"/>
      <c r="M51" s="28"/>
      <c r="N51" s="26"/>
      <c r="O51" s="29"/>
      <c r="P51" s="30"/>
      <c r="Q51" s="26"/>
      <c r="R51" s="31"/>
      <c r="S51" s="32"/>
      <c r="T51" s="33"/>
      <c r="U51" s="34"/>
      <c r="V51" s="30"/>
      <c r="W51" s="26"/>
      <c r="X51" s="31"/>
      <c r="Y51" s="32"/>
      <c r="Z51" s="26"/>
    </row>
    <row r="52" spans="1:26" ht="20.45" customHeight="1" thickTop="1" thickBot="1">
      <c r="A52" s="104" t="s">
        <v>123</v>
      </c>
      <c r="B52" s="70" t="s">
        <v>81</v>
      </c>
      <c r="C52" s="77" t="s">
        <v>52</v>
      </c>
      <c r="D52" s="78"/>
      <c r="E52" s="25"/>
      <c r="F52" s="27"/>
      <c r="G52" s="27"/>
      <c r="H52" s="27"/>
      <c r="I52" s="27"/>
      <c r="J52" s="27"/>
      <c r="K52" s="27"/>
      <c r="L52" s="27"/>
      <c r="M52" s="28"/>
      <c r="N52" s="26"/>
      <c r="O52" s="29"/>
      <c r="P52" s="30"/>
      <c r="Q52" s="26"/>
      <c r="R52" s="31"/>
      <c r="S52" s="32"/>
      <c r="T52" s="33"/>
      <c r="U52" s="34"/>
      <c r="V52" s="30"/>
      <c r="W52" s="26"/>
      <c r="X52" s="31"/>
      <c r="Y52" s="32"/>
      <c r="Z52" s="26"/>
    </row>
    <row r="53" spans="1:26" ht="20.45" customHeight="1" thickTop="1" thickBot="1">
      <c r="A53" s="104" t="s">
        <v>124</v>
      </c>
      <c r="B53" s="70">
        <v>28</v>
      </c>
      <c r="C53" s="99" t="s">
        <v>164</v>
      </c>
      <c r="D53" s="78" t="s">
        <v>54</v>
      </c>
      <c r="E53" s="25">
        <v>45</v>
      </c>
      <c r="F53" s="27"/>
      <c r="G53" s="27"/>
      <c r="H53" s="27"/>
      <c r="I53" s="27"/>
      <c r="J53" s="27">
        <v>45</v>
      </c>
      <c r="K53" s="27"/>
      <c r="L53" s="27"/>
      <c r="M53" s="28"/>
      <c r="N53" s="26">
        <v>5</v>
      </c>
      <c r="O53" s="29"/>
      <c r="P53" s="30"/>
      <c r="Q53" s="26"/>
      <c r="R53" s="31"/>
      <c r="S53" s="32"/>
      <c r="T53" s="33"/>
      <c r="U53" s="34"/>
      <c r="V53" s="30">
        <v>45</v>
      </c>
      <c r="W53" s="26">
        <v>5</v>
      </c>
      <c r="X53" s="31"/>
      <c r="Y53" s="32"/>
      <c r="Z53" s="26"/>
    </row>
    <row r="54" spans="1:26" ht="20.45" customHeight="1" thickTop="1" thickBot="1">
      <c r="A54" s="104"/>
      <c r="B54" s="79"/>
      <c r="C54" s="88"/>
      <c r="D54" s="89"/>
      <c r="E54" s="90"/>
      <c r="F54" s="91"/>
      <c r="G54" s="91"/>
      <c r="H54" s="91"/>
      <c r="I54" s="91"/>
      <c r="J54" s="91"/>
      <c r="K54" s="91"/>
      <c r="L54" s="91"/>
      <c r="M54" s="92"/>
      <c r="N54" s="93"/>
      <c r="O54" s="90"/>
      <c r="P54" s="91"/>
      <c r="Q54" s="93"/>
      <c r="R54" s="94"/>
      <c r="S54" s="91"/>
      <c r="T54" s="95"/>
      <c r="U54" s="96"/>
      <c r="V54" s="91"/>
      <c r="W54" s="93"/>
      <c r="X54" s="94"/>
      <c r="Y54" s="91"/>
      <c r="Z54" s="93"/>
    </row>
    <row r="55" spans="1:26" ht="20.45" customHeight="1" thickTop="1" thickBot="1">
      <c r="A55" s="105" t="s">
        <v>125</v>
      </c>
      <c r="B55" s="70">
        <v>29</v>
      </c>
      <c r="C55" s="77" t="s">
        <v>165</v>
      </c>
      <c r="D55" s="78" t="s">
        <v>54</v>
      </c>
      <c r="E55" s="25">
        <v>15</v>
      </c>
      <c r="F55" s="27">
        <v>15</v>
      </c>
      <c r="G55" s="27"/>
      <c r="H55" s="27"/>
      <c r="I55" s="27"/>
      <c r="J55" s="27"/>
      <c r="K55" s="27"/>
      <c r="L55" s="27"/>
      <c r="M55" s="28"/>
      <c r="N55" s="26">
        <v>2</v>
      </c>
      <c r="O55" s="29"/>
      <c r="P55" s="30"/>
      <c r="Q55" s="26"/>
      <c r="R55" s="31"/>
      <c r="S55" s="32"/>
      <c r="T55" s="33"/>
      <c r="U55" s="34"/>
      <c r="V55" s="30"/>
      <c r="W55" s="26"/>
      <c r="X55" s="31">
        <v>15</v>
      </c>
      <c r="Y55" s="32"/>
      <c r="Z55" s="26">
        <v>2</v>
      </c>
    </row>
    <row r="56" spans="1:26" ht="20.45" customHeight="1" thickTop="1" thickBot="1">
      <c r="A56" s="103" t="s">
        <v>126</v>
      </c>
      <c r="B56" s="70">
        <v>30</v>
      </c>
      <c r="C56" s="77" t="s">
        <v>166</v>
      </c>
      <c r="D56" s="78" t="s">
        <v>54</v>
      </c>
      <c r="E56" s="25">
        <v>30</v>
      </c>
      <c r="F56" s="27"/>
      <c r="G56" s="27">
        <v>30</v>
      </c>
      <c r="H56" s="27"/>
      <c r="I56" s="27"/>
      <c r="J56" s="27"/>
      <c r="K56" s="27"/>
      <c r="L56" s="27"/>
      <c r="M56" s="28"/>
      <c r="N56" s="26">
        <v>3</v>
      </c>
      <c r="O56" s="29"/>
      <c r="P56" s="30"/>
      <c r="Q56" s="26"/>
      <c r="R56" s="31"/>
      <c r="S56" s="32"/>
      <c r="T56" s="33"/>
      <c r="U56" s="34"/>
      <c r="V56" s="30"/>
      <c r="W56" s="26"/>
      <c r="X56" s="31"/>
      <c r="Y56" s="32">
        <v>30</v>
      </c>
      <c r="Z56" s="26">
        <v>3</v>
      </c>
    </row>
    <row r="57" spans="1:26" ht="20.45" customHeight="1" thickTop="1" thickBot="1">
      <c r="A57" s="103" t="s">
        <v>127</v>
      </c>
      <c r="B57" s="70">
        <v>31</v>
      </c>
      <c r="C57" s="99" t="s">
        <v>167</v>
      </c>
      <c r="D57" s="78" t="s">
        <v>54</v>
      </c>
      <c r="E57" s="25">
        <v>45</v>
      </c>
      <c r="F57" s="27"/>
      <c r="G57" s="27"/>
      <c r="H57" s="27"/>
      <c r="I57" s="27"/>
      <c r="J57" s="27">
        <v>45</v>
      </c>
      <c r="K57" s="27"/>
      <c r="L57" s="27"/>
      <c r="M57" s="28"/>
      <c r="N57" s="26">
        <v>19</v>
      </c>
      <c r="O57" s="29"/>
      <c r="P57" s="30"/>
      <c r="Q57" s="26"/>
      <c r="R57" s="31"/>
      <c r="S57" s="32"/>
      <c r="T57" s="33"/>
      <c r="U57" s="34"/>
      <c r="V57" s="30"/>
      <c r="W57" s="26"/>
      <c r="X57" s="31"/>
      <c r="Y57" s="32">
        <v>45</v>
      </c>
      <c r="Z57" s="26">
        <v>19</v>
      </c>
    </row>
    <row r="58" spans="1:26" ht="20.45" customHeight="1" thickTop="1" thickBot="1">
      <c r="A58" s="103"/>
      <c r="B58" s="70">
        <v>32</v>
      </c>
      <c r="C58" s="98" t="s">
        <v>58</v>
      </c>
      <c r="D58" s="78" t="s">
        <v>54</v>
      </c>
      <c r="E58" s="25">
        <v>15</v>
      </c>
      <c r="F58" s="27" t="s">
        <v>142</v>
      </c>
      <c r="G58" s="27">
        <v>15</v>
      </c>
      <c r="H58" s="27"/>
      <c r="I58" s="27"/>
      <c r="J58" s="27"/>
      <c r="K58" s="27"/>
      <c r="L58" s="27"/>
      <c r="M58" s="28"/>
      <c r="N58" s="26">
        <v>3</v>
      </c>
      <c r="O58" s="29"/>
      <c r="P58" s="30"/>
      <c r="Q58" s="26"/>
      <c r="R58" s="31"/>
      <c r="S58" s="32"/>
      <c r="T58" s="33"/>
      <c r="U58" s="34"/>
      <c r="V58" s="30"/>
      <c r="W58" s="26"/>
      <c r="X58" s="31" t="s">
        <v>142</v>
      </c>
      <c r="Y58" s="32">
        <v>15</v>
      </c>
      <c r="Z58" s="26">
        <v>3</v>
      </c>
    </row>
    <row r="59" spans="1:26" ht="20.45" customHeight="1" thickTop="1" thickBot="1">
      <c r="A59" s="103" t="s">
        <v>128</v>
      </c>
      <c r="B59" s="70" t="s">
        <v>82</v>
      </c>
      <c r="C59" s="77" t="s">
        <v>168</v>
      </c>
      <c r="D59" s="78"/>
      <c r="E59" s="25"/>
      <c r="F59" s="27"/>
      <c r="G59" s="27"/>
      <c r="H59" s="27"/>
      <c r="I59" s="27"/>
      <c r="J59" s="27"/>
      <c r="K59" s="27"/>
      <c r="L59" s="27"/>
      <c r="M59" s="28"/>
      <c r="N59" s="26"/>
      <c r="O59" s="29"/>
      <c r="P59" s="30"/>
      <c r="Q59" s="26"/>
      <c r="R59" s="31"/>
      <c r="S59" s="32"/>
      <c r="T59" s="33"/>
      <c r="U59" s="34"/>
      <c r="V59" s="30"/>
      <c r="W59" s="26"/>
      <c r="X59" s="31"/>
      <c r="Y59" s="32"/>
      <c r="Z59" s="26"/>
    </row>
    <row r="60" spans="1:26" ht="20.45" customHeight="1" thickTop="1" thickBot="1">
      <c r="A60" s="103" t="s">
        <v>129</v>
      </c>
      <c r="B60" s="70" t="s">
        <v>83</v>
      </c>
      <c r="C60" s="77" t="s">
        <v>71</v>
      </c>
      <c r="D60" s="78"/>
      <c r="E60" s="25"/>
      <c r="F60" s="27"/>
      <c r="G60" s="27"/>
      <c r="H60" s="27"/>
      <c r="I60" s="27"/>
      <c r="J60" s="27"/>
      <c r="K60" s="27"/>
      <c r="L60" s="27"/>
      <c r="M60" s="28"/>
      <c r="N60" s="26"/>
      <c r="O60" s="29"/>
      <c r="P60" s="30"/>
      <c r="Q60" s="26"/>
      <c r="R60" s="31"/>
      <c r="S60" s="32"/>
      <c r="T60" s="33"/>
      <c r="U60" s="34"/>
      <c r="V60" s="30"/>
      <c r="W60" s="26"/>
      <c r="X60" s="31"/>
      <c r="Y60" s="32"/>
      <c r="Z60" s="26"/>
    </row>
    <row r="61" spans="1:26" ht="20.45" customHeight="1" thickTop="1" thickBot="1">
      <c r="A61" s="103"/>
      <c r="B61" s="70">
        <v>33</v>
      </c>
      <c r="C61" s="98" t="s">
        <v>58</v>
      </c>
      <c r="D61" s="78" t="s">
        <v>54</v>
      </c>
      <c r="E61" s="25">
        <v>15</v>
      </c>
      <c r="F61" s="27"/>
      <c r="G61" s="27">
        <v>15</v>
      </c>
      <c r="H61" s="27"/>
      <c r="I61" s="27"/>
      <c r="J61" s="27"/>
      <c r="K61" s="27"/>
      <c r="L61" s="27"/>
      <c r="M61" s="28"/>
      <c r="N61" s="26">
        <v>3</v>
      </c>
      <c r="O61" s="29"/>
      <c r="P61" s="30"/>
      <c r="Q61" s="26"/>
      <c r="R61" s="31"/>
      <c r="S61" s="32"/>
      <c r="T61" s="33"/>
      <c r="U61" s="34"/>
      <c r="V61" s="30"/>
      <c r="W61" s="26"/>
      <c r="X61" s="31"/>
      <c r="Y61" s="32">
        <v>15</v>
      </c>
      <c r="Z61" s="26">
        <v>3</v>
      </c>
    </row>
    <row r="62" spans="1:26" ht="20.45" customHeight="1" thickTop="1" thickBot="1">
      <c r="A62" s="103" t="s">
        <v>130</v>
      </c>
      <c r="B62" s="70" t="s">
        <v>84</v>
      </c>
      <c r="C62" s="77" t="s">
        <v>44</v>
      </c>
      <c r="D62" s="78"/>
      <c r="E62" s="25"/>
      <c r="F62" s="27"/>
      <c r="G62" s="27"/>
      <c r="H62" s="27"/>
      <c r="I62" s="27"/>
      <c r="J62" s="27"/>
      <c r="K62" s="27"/>
      <c r="L62" s="27"/>
      <c r="M62" s="28"/>
      <c r="N62" s="26"/>
      <c r="O62" s="29"/>
      <c r="P62" s="30"/>
      <c r="Q62" s="26"/>
      <c r="R62" s="31"/>
      <c r="S62" s="32"/>
      <c r="T62" s="33"/>
      <c r="U62" s="34"/>
      <c r="V62" s="30"/>
      <c r="W62" s="26"/>
      <c r="X62" s="31"/>
      <c r="Y62" s="32"/>
      <c r="Z62" s="26"/>
    </row>
    <row r="63" spans="1:26" ht="20.45" customHeight="1" thickTop="1" thickBot="1">
      <c r="A63" s="103" t="s">
        <v>131</v>
      </c>
      <c r="B63" s="70" t="s">
        <v>85</v>
      </c>
      <c r="C63" s="77" t="s">
        <v>50</v>
      </c>
      <c r="D63" s="78"/>
      <c r="E63" s="25"/>
      <c r="F63" s="27"/>
      <c r="G63" s="27"/>
      <c r="H63" s="27"/>
      <c r="I63" s="27"/>
      <c r="J63" s="27"/>
      <c r="K63" s="27"/>
      <c r="L63" s="27"/>
      <c r="M63" s="28"/>
      <c r="N63" s="26"/>
      <c r="O63" s="29"/>
      <c r="P63" s="30"/>
      <c r="Q63" s="26"/>
      <c r="R63" s="31"/>
      <c r="S63" s="32"/>
      <c r="T63" s="33"/>
      <c r="U63" s="34"/>
      <c r="V63" s="30"/>
      <c r="W63" s="26"/>
      <c r="X63" s="31"/>
      <c r="Y63" s="32"/>
      <c r="Z63" s="26"/>
    </row>
    <row r="64" spans="1:26" s="58" customFormat="1" ht="24" customHeight="1" thickTop="1" thickBot="1">
      <c r="B64" s="189" t="s">
        <v>13</v>
      </c>
      <c r="C64" s="190"/>
      <c r="D64" s="225"/>
      <c r="E64" s="36">
        <f t="shared" ref="E64:M64" si="0">SUM(E10:E63)</f>
        <v>1080</v>
      </c>
      <c r="F64" s="37">
        <f t="shared" si="0"/>
        <v>390</v>
      </c>
      <c r="G64" s="37">
        <f t="shared" si="0"/>
        <v>585</v>
      </c>
      <c r="H64" s="37">
        <f t="shared" si="0"/>
        <v>0</v>
      </c>
      <c r="I64" s="37">
        <f t="shared" si="0"/>
        <v>0</v>
      </c>
      <c r="J64" s="37">
        <f t="shared" si="0"/>
        <v>105</v>
      </c>
      <c r="K64" s="37">
        <f t="shared" si="0"/>
        <v>0</v>
      </c>
      <c r="L64" s="37">
        <f t="shared" si="0"/>
        <v>0</v>
      </c>
      <c r="M64" s="38">
        <f t="shared" si="0"/>
        <v>0</v>
      </c>
      <c r="N64" s="39">
        <v>114</v>
      </c>
      <c r="O64" s="40">
        <f t="shared" ref="O64:Y64" si="1">SUM(O10:O63)</f>
        <v>150</v>
      </c>
      <c r="P64" s="41">
        <f t="shared" si="1"/>
        <v>150</v>
      </c>
      <c r="Q64" s="42">
        <f t="shared" si="1"/>
        <v>28</v>
      </c>
      <c r="R64" s="43">
        <f t="shared" si="1"/>
        <v>165</v>
      </c>
      <c r="S64" s="44">
        <f t="shared" si="1"/>
        <v>195</v>
      </c>
      <c r="T64" s="45">
        <f t="shared" si="1"/>
        <v>29</v>
      </c>
      <c r="U64" s="47">
        <f t="shared" si="1"/>
        <v>60</v>
      </c>
      <c r="V64" s="41">
        <f t="shared" si="1"/>
        <v>240</v>
      </c>
      <c r="W64" s="42">
        <f t="shared" si="1"/>
        <v>30</v>
      </c>
      <c r="X64" s="43">
        <f t="shared" si="1"/>
        <v>15</v>
      </c>
      <c r="Y64" s="44">
        <f t="shared" si="1"/>
        <v>105</v>
      </c>
      <c r="Z64" s="42">
        <v>27</v>
      </c>
    </row>
    <row r="65" spans="1:26" s="59" customFormat="1" ht="24" customHeight="1" thickBot="1"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49"/>
      <c r="Q65" s="50"/>
      <c r="R65" s="49"/>
      <c r="S65" s="49"/>
      <c r="T65" s="50"/>
      <c r="U65" s="49"/>
      <c r="V65" s="49"/>
      <c r="W65" s="50"/>
      <c r="X65" s="49"/>
      <c r="Y65" s="49"/>
      <c r="Z65" s="50"/>
    </row>
    <row r="66" spans="1:26" ht="14.45" customHeight="1">
      <c r="B66" s="165" t="s">
        <v>12</v>
      </c>
      <c r="C66" s="167" t="s">
        <v>38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71" t="s">
        <v>10</v>
      </c>
      <c r="P66" s="172"/>
      <c r="Q66" s="172"/>
      <c r="R66" s="172"/>
      <c r="S66" s="172"/>
      <c r="T66" s="173"/>
      <c r="U66" s="174" t="s">
        <v>11</v>
      </c>
      <c r="V66" s="175"/>
      <c r="W66" s="175"/>
      <c r="X66" s="175"/>
      <c r="Y66" s="175"/>
      <c r="Z66" s="198"/>
    </row>
    <row r="67" spans="1:26" ht="11.45" customHeight="1" thickBot="1">
      <c r="B67" s="166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70"/>
      <c r="O67" s="192" t="s">
        <v>6</v>
      </c>
      <c r="P67" s="154"/>
      <c r="Q67" s="155"/>
      <c r="R67" s="156" t="s">
        <v>7</v>
      </c>
      <c r="S67" s="157"/>
      <c r="T67" s="158"/>
      <c r="U67" s="153" t="s">
        <v>8</v>
      </c>
      <c r="V67" s="154"/>
      <c r="W67" s="155"/>
      <c r="X67" s="156" t="s">
        <v>9</v>
      </c>
      <c r="Y67" s="157"/>
      <c r="Z67" s="193"/>
    </row>
    <row r="68" spans="1:26" ht="11.45" customHeight="1" thickBot="1">
      <c r="B68" s="177" t="s">
        <v>0</v>
      </c>
      <c r="C68" s="207" t="s">
        <v>40</v>
      </c>
      <c r="D68" s="227" t="s">
        <v>1</v>
      </c>
      <c r="E68" s="181" t="s">
        <v>2</v>
      </c>
      <c r="F68" s="183" t="s">
        <v>39</v>
      </c>
      <c r="G68" s="183"/>
      <c r="H68" s="183"/>
      <c r="I68" s="183"/>
      <c r="J68" s="183"/>
      <c r="K68" s="183"/>
      <c r="L68" s="183"/>
      <c r="M68" s="184"/>
      <c r="N68" s="217" t="s">
        <v>16</v>
      </c>
      <c r="O68" s="212" t="s">
        <v>23</v>
      </c>
      <c r="P68" s="213"/>
      <c r="Q68" s="214"/>
      <c r="R68" s="209" t="s">
        <v>23</v>
      </c>
      <c r="S68" s="210"/>
      <c r="T68" s="215"/>
      <c r="U68" s="216" t="s">
        <v>23</v>
      </c>
      <c r="V68" s="213"/>
      <c r="W68" s="214"/>
      <c r="X68" s="209" t="s">
        <v>23</v>
      </c>
      <c r="Y68" s="210"/>
      <c r="Z68" s="211"/>
    </row>
    <row r="69" spans="1:26" s="21" customFormat="1" ht="29.45" customHeight="1">
      <c r="B69" s="178"/>
      <c r="C69" s="208"/>
      <c r="D69" s="228"/>
      <c r="E69" s="182"/>
      <c r="F69" s="11"/>
      <c r="G69" s="11"/>
      <c r="H69" s="11"/>
      <c r="I69" s="11"/>
      <c r="J69" s="12"/>
      <c r="K69" s="11"/>
      <c r="L69" s="11"/>
      <c r="M69" s="13"/>
      <c r="N69" s="218"/>
      <c r="O69" s="14"/>
      <c r="P69" s="15"/>
      <c r="Q69" s="16" t="s">
        <v>4</v>
      </c>
      <c r="R69" s="17"/>
      <c r="S69" s="18"/>
      <c r="T69" s="19" t="s">
        <v>4</v>
      </c>
      <c r="U69" s="20"/>
      <c r="V69" s="15"/>
      <c r="W69" s="16" t="s">
        <v>4</v>
      </c>
      <c r="X69" s="17"/>
      <c r="Y69" s="18"/>
      <c r="Z69" s="16" t="s">
        <v>4</v>
      </c>
    </row>
    <row r="70" spans="1:26" ht="20.45" customHeight="1" thickBot="1">
      <c r="B70" s="70">
        <v>3</v>
      </c>
      <c r="C70" s="71"/>
      <c r="D70" s="72"/>
      <c r="E70" s="25">
        <f>SUM(O70:P70,R70:S70,U70:V70,X70:Y70)</f>
        <v>0</v>
      </c>
      <c r="F70" s="27"/>
      <c r="G70" s="27"/>
      <c r="H70" s="27"/>
      <c r="I70" s="27"/>
      <c r="J70" s="27"/>
      <c r="K70" s="27"/>
      <c r="L70" s="27"/>
      <c r="M70" s="28"/>
      <c r="N70" s="26">
        <f>SUM(Q70,T70,W70,Z70)</f>
        <v>0</v>
      </c>
      <c r="O70" s="29"/>
      <c r="P70" s="30"/>
      <c r="Q70" s="26"/>
      <c r="R70" s="31"/>
      <c r="S70" s="32"/>
      <c r="T70" s="33"/>
      <c r="U70" s="34"/>
      <c r="V70" s="30"/>
      <c r="W70" s="26"/>
      <c r="X70" s="31"/>
      <c r="Y70" s="32"/>
      <c r="Z70" s="26"/>
    </row>
    <row r="71" spans="1:26" s="58" customFormat="1" ht="24" customHeight="1" thickBot="1">
      <c r="B71" s="189" t="s">
        <v>14</v>
      </c>
      <c r="C71" s="190"/>
      <c r="D71" s="225"/>
      <c r="E71" s="36">
        <f t="shared" ref="E71:Z71" si="2">SUM(E70:E70)</f>
        <v>0</v>
      </c>
      <c r="F71" s="37">
        <f t="shared" si="2"/>
        <v>0</v>
      </c>
      <c r="G71" s="37">
        <f t="shared" si="2"/>
        <v>0</v>
      </c>
      <c r="H71" s="37">
        <f t="shared" si="2"/>
        <v>0</v>
      </c>
      <c r="I71" s="37">
        <f t="shared" si="2"/>
        <v>0</v>
      </c>
      <c r="J71" s="37">
        <f t="shared" si="2"/>
        <v>0</v>
      </c>
      <c r="K71" s="37">
        <f t="shared" si="2"/>
        <v>0</v>
      </c>
      <c r="L71" s="37">
        <f t="shared" si="2"/>
        <v>0</v>
      </c>
      <c r="M71" s="38">
        <f t="shared" si="2"/>
        <v>0</v>
      </c>
      <c r="N71" s="39">
        <f t="shared" si="2"/>
        <v>0</v>
      </c>
      <c r="O71" s="40">
        <f t="shared" si="2"/>
        <v>0</v>
      </c>
      <c r="P71" s="41">
        <f t="shared" si="2"/>
        <v>0</v>
      </c>
      <c r="Q71" s="42">
        <f t="shared" si="2"/>
        <v>0</v>
      </c>
      <c r="R71" s="43">
        <f t="shared" si="2"/>
        <v>0</v>
      </c>
      <c r="S71" s="44">
        <f t="shared" si="2"/>
        <v>0</v>
      </c>
      <c r="T71" s="45">
        <f t="shared" si="2"/>
        <v>0</v>
      </c>
      <c r="U71" s="47">
        <f t="shared" si="2"/>
        <v>0</v>
      </c>
      <c r="V71" s="41">
        <f t="shared" si="2"/>
        <v>0</v>
      </c>
      <c r="W71" s="42">
        <f t="shared" si="2"/>
        <v>0</v>
      </c>
      <c r="X71" s="43">
        <f t="shared" si="2"/>
        <v>0</v>
      </c>
      <c r="Y71" s="44">
        <f t="shared" si="2"/>
        <v>0</v>
      </c>
      <c r="Z71" s="42">
        <f t="shared" si="2"/>
        <v>0</v>
      </c>
    </row>
    <row r="72" spans="1:26" s="59" customFormat="1" ht="24" customHeight="1" thickBot="1">
      <c r="B72" s="48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49"/>
      <c r="P72" s="49"/>
      <c r="Q72" s="50"/>
      <c r="R72" s="49"/>
      <c r="S72" s="49"/>
      <c r="T72" s="50"/>
      <c r="U72" s="49"/>
      <c r="V72" s="49"/>
      <c r="W72" s="50"/>
      <c r="X72" s="49"/>
      <c r="Y72" s="49"/>
      <c r="Z72" s="50"/>
    </row>
    <row r="73" spans="1:26" ht="14.45" customHeight="1">
      <c r="B73" s="165" t="s">
        <v>3</v>
      </c>
      <c r="C73" s="167" t="s">
        <v>17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/>
      <c r="O73" s="171" t="s">
        <v>10</v>
      </c>
      <c r="P73" s="172"/>
      <c r="Q73" s="172"/>
      <c r="R73" s="172"/>
      <c r="S73" s="172"/>
      <c r="T73" s="173"/>
      <c r="U73" s="174" t="s">
        <v>11</v>
      </c>
      <c r="V73" s="175"/>
      <c r="W73" s="175"/>
      <c r="X73" s="175"/>
      <c r="Y73" s="175"/>
      <c r="Z73" s="198"/>
    </row>
    <row r="74" spans="1:26" ht="11.45" customHeight="1" thickBot="1">
      <c r="B74" s="166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0"/>
      <c r="O74" s="192" t="s">
        <v>6</v>
      </c>
      <c r="P74" s="154"/>
      <c r="Q74" s="155"/>
      <c r="R74" s="156" t="s">
        <v>7</v>
      </c>
      <c r="S74" s="157"/>
      <c r="T74" s="158"/>
      <c r="U74" s="153" t="s">
        <v>8</v>
      </c>
      <c r="V74" s="154"/>
      <c r="W74" s="155"/>
      <c r="X74" s="156" t="s">
        <v>9</v>
      </c>
      <c r="Y74" s="157"/>
      <c r="Z74" s="193"/>
    </row>
    <row r="75" spans="1:26" ht="11.45" customHeight="1" thickBot="1">
      <c r="B75" s="177" t="s">
        <v>0</v>
      </c>
      <c r="C75" s="207" t="s">
        <v>40</v>
      </c>
      <c r="D75" s="227" t="s">
        <v>1</v>
      </c>
      <c r="E75" s="181" t="s">
        <v>2</v>
      </c>
      <c r="F75" s="183" t="s">
        <v>39</v>
      </c>
      <c r="G75" s="183"/>
      <c r="H75" s="183"/>
      <c r="I75" s="183"/>
      <c r="J75" s="183"/>
      <c r="K75" s="183"/>
      <c r="L75" s="183"/>
      <c r="M75" s="184"/>
      <c r="N75" s="217" t="s">
        <v>16</v>
      </c>
      <c r="O75" s="212" t="s">
        <v>23</v>
      </c>
      <c r="P75" s="213"/>
      <c r="Q75" s="214"/>
      <c r="R75" s="209" t="s">
        <v>23</v>
      </c>
      <c r="S75" s="210"/>
      <c r="T75" s="215"/>
      <c r="U75" s="216" t="s">
        <v>23</v>
      </c>
      <c r="V75" s="213"/>
      <c r="W75" s="214"/>
      <c r="X75" s="209" t="s">
        <v>23</v>
      </c>
      <c r="Y75" s="210"/>
      <c r="Z75" s="211"/>
    </row>
    <row r="76" spans="1:26" s="21" customFormat="1" ht="29.25" customHeight="1" thickBot="1">
      <c r="B76" s="178"/>
      <c r="C76" s="208"/>
      <c r="D76" s="228"/>
      <c r="E76" s="182"/>
      <c r="F76" s="11" t="s">
        <v>34</v>
      </c>
      <c r="G76" s="11" t="s">
        <v>19</v>
      </c>
      <c r="H76" s="11" t="s">
        <v>20</v>
      </c>
      <c r="I76" s="11" t="s">
        <v>21</v>
      </c>
      <c r="J76" s="12" t="s">
        <v>22</v>
      </c>
      <c r="K76" s="11"/>
      <c r="L76" s="11"/>
      <c r="M76" s="13"/>
      <c r="N76" s="218"/>
      <c r="O76" s="14" t="s">
        <v>25</v>
      </c>
      <c r="P76" s="15" t="s">
        <v>19</v>
      </c>
      <c r="Q76" s="16" t="s">
        <v>4</v>
      </c>
      <c r="R76" s="17" t="s">
        <v>25</v>
      </c>
      <c r="S76" s="18" t="s">
        <v>19</v>
      </c>
      <c r="T76" s="19" t="s">
        <v>4</v>
      </c>
      <c r="U76" s="20" t="s">
        <v>25</v>
      </c>
      <c r="V76" s="15" t="s">
        <v>19</v>
      </c>
      <c r="W76" s="16" t="s">
        <v>4</v>
      </c>
      <c r="X76" s="74" t="s">
        <v>25</v>
      </c>
      <c r="Y76" s="18" t="s">
        <v>19</v>
      </c>
      <c r="Z76" s="16" t="s">
        <v>4</v>
      </c>
    </row>
    <row r="77" spans="1:26" ht="21" customHeight="1" thickTop="1" thickBot="1">
      <c r="A77" s="102" t="s">
        <v>132</v>
      </c>
      <c r="B77" s="35">
        <v>1</v>
      </c>
      <c r="C77" s="46" t="s">
        <v>88</v>
      </c>
      <c r="D77" s="51" t="s">
        <v>53</v>
      </c>
      <c r="E77" s="25">
        <v>30</v>
      </c>
      <c r="F77" s="27"/>
      <c r="G77" s="27">
        <v>30</v>
      </c>
      <c r="H77" s="27"/>
      <c r="I77" s="27"/>
      <c r="J77" s="27"/>
      <c r="K77" s="27"/>
      <c r="L77" s="27"/>
      <c r="M77" s="28"/>
      <c r="N77" s="26">
        <v>2</v>
      </c>
      <c r="O77" s="29"/>
      <c r="P77" s="30">
        <v>30</v>
      </c>
      <c r="Q77" s="26">
        <v>2</v>
      </c>
      <c r="R77" s="31"/>
      <c r="S77" s="32"/>
      <c r="T77" s="33"/>
      <c r="U77" s="34"/>
      <c r="V77" s="30"/>
      <c r="W77" s="26"/>
      <c r="X77" s="75"/>
      <c r="Y77" s="32"/>
      <c r="Z77" s="26"/>
    </row>
    <row r="78" spans="1:26" s="58" customFormat="1" ht="24" customHeight="1" thickTop="1" thickBot="1">
      <c r="B78" s="189" t="s">
        <v>15</v>
      </c>
      <c r="C78" s="190"/>
      <c r="D78" s="225"/>
      <c r="E78" s="36">
        <f t="shared" ref="E78:Z78" si="3">SUM(E77:E77)</f>
        <v>30</v>
      </c>
      <c r="F78" s="37">
        <f t="shared" si="3"/>
        <v>0</v>
      </c>
      <c r="G78" s="37">
        <f t="shared" si="3"/>
        <v>30</v>
      </c>
      <c r="H78" s="37">
        <f t="shared" si="3"/>
        <v>0</v>
      </c>
      <c r="I78" s="37">
        <f t="shared" si="3"/>
        <v>0</v>
      </c>
      <c r="J78" s="37">
        <f t="shared" si="3"/>
        <v>0</v>
      </c>
      <c r="K78" s="37">
        <f t="shared" si="3"/>
        <v>0</v>
      </c>
      <c r="L78" s="37">
        <f t="shared" si="3"/>
        <v>0</v>
      </c>
      <c r="M78" s="73">
        <f t="shared" si="3"/>
        <v>0</v>
      </c>
      <c r="N78" s="39">
        <f t="shared" si="3"/>
        <v>2</v>
      </c>
      <c r="O78" s="40">
        <f t="shared" si="3"/>
        <v>0</v>
      </c>
      <c r="P78" s="41">
        <f t="shared" si="3"/>
        <v>30</v>
      </c>
      <c r="Q78" s="42">
        <f t="shared" si="3"/>
        <v>2</v>
      </c>
      <c r="R78" s="43">
        <f t="shared" si="3"/>
        <v>0</v>
      </c>
      <c r="S78" s="44">
        <f t="shared" si="3"/>
        <v>0</v>
      </c>
      <c r="T78" s="45">
        <f t="shared" si="3"/>
        <v>0</v>
      </c>
      <c r="U78" s="40">
        <f t="shared" si="3"/>
        <v>0</v>
      </c>
      <c r="V78" s="41">
        <f t="shared" si="3"/>
        <v>0</v>
      </c>
      <c r="W78" s="42">
        <f t="shared" si="3"/>
        <v>0</v>
      </c>
      <c r="X78" s="76">
        <f t="shared" si="3"/>
        <v>0</v>
      </c>
      <c r="Y78" s="44">
        <f t="shared" si="3"/>
        <v>0</v>
      </c>
      <c r="Z78" s="42">
        <f t="shared" si="3"/>
        <v>0</v>
      </c>
    </row>
    <row r="79" spans="1:26" s="66" customFormat="1" ht="24" customHeight="1" thickBot="1">
      <c r="B79" s="149" t="s">
        <v>31</v>
      </c>
      <c r="C79" s="150"/>
      <c r="D79" s="226"/>
      <c r="E79" s="52">
        <f t="shared" ref="E79:M79" si="4">SUM(E64,E71,E78)</f>
        <v>1110</v>
      </c>
      <c r="F79" s="53">
        <f t="shared" si="4"/>
        <v>390</v>
      </c>
      <c r="G79" s="53">
        <f t="shared" si="4"/>
        <v>615</v>
      </c>
      <c r="H79" s="53">
        <f t="shared" si="4"/>
        <v>0</v>
      </c>
      <c r="I79" s="53">
        <f t="shared" si="4"/>
        <v>0</v>
      </c>
      <c r="J79" s="53">
        <f t="shared" si="4"/>
        <v>105</v>
      </c>
      <c r="K79" s="53">
        <f t="shared" si="4"/>
        <v>0</v>
      </c>
      <c r="L79" s="53">
        <f t="shared" si="4"/>
        <v>0</v>
      </c>
      <c r="M79" s="54">
        <f t="shared" si="4"/>
        <v>0</v>
      </c>
      <c r="N79" s="55">
        <v>120</v>
      </c>
      <c r="O79" s="151">
        <f>SUM(O64:P64,O71:P71,O78:P78)</f>
        <v>330</v>
      </c>
      <c r="P79" s="152"/>
      <c r="Q79" s="56">
        <f>SUM(Q64,Q71,Q78)</f>
        <v>30</v>
      </c>
      <c r="R79" s="140">
        <f>SUM(R64:S64,R71:S71,R78:S78)</f>
        <v>360</v>
      </c>
      <c r="S79" s="141"/>
      <c r="T79" s="57">
        <v>30</v>
      </c>
      <c r="U79" s="138">
        <f>SUM(U64:V64,U71:V71,U78:V78)</f>
        <v>300</v>
      </c>
      <c r="V79" s="139"/>
      <c r="W79" s="56">
        <f>SUM(W64,W71,W78)</f>
        <v>30</v>
      </c>
      <c r="X79" s="140">
        <f>SUM(X64:Y64,X71:Y71,X78:Y78)</f>
        <v>120</v>
      </c>
      <c r="Y79" s="141"/>
      <c r="Z79" s="56">
        <v>30</v>
      </c>
    </row>
    <row r="80" spans="1:26" s="69" customFormat="1" ht="24" customHeight="1" thickBot="1">
      <c r="B80" s="142">
        <v>1170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221"/>
      <c r="O80" s="222">
        <f>SUM(O79:P79,R79:S79,U79:V79,X79:Y79)</f>
        <v>1110</v>
      </c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4"/>
    </row>
    <row r="81" spans="1:32" s="60" customFormat="1" ht="33" customHeight="1"/>
    <row r="82" spans="1:32" s="60" customFormat="1" ht="27.75" customHeight="1"/>
    <row r="83" spans="1:32" ht="17.25" customHeight="1"/>
    <row r="84" spans="1:32" ht="9.75" customHeight="1"/>
    <row r="85" spans="1:32" ht="12.75" hidden="1" customHeight="1"/>
    <row r="86" spans="1:32" ht="16.5" customHeight="1">
      <c r="A86" s="4"/>
    </row>
    <row r="87" spans="1:32" hidden="1">
      <c r="C87" s="65"/>
    </row>
    <row r="88" spans="1:32" ht="3" hidden="1" customHeight="1">
      <c r="C88" s="108"/>
      <c r="AF88" s="109"/>
    </row>
    <row r="89" spans="1:32" ht="37.5" customHeight="1">
      <c r="AF89" s="109"/>
    </row>
    <row r="90" spans="1:32" ht="45" customHeight="1"/>
    <row r="91" spans="1:32" ht="24" thickBot="1">
      <c r="B91" s="115"/>
      <c r="C91" s="115"/>
      <c r="D91" s="115"/>
      <c r="E91" s="115"/>
      <c r="F91" s="116"/>
      <c r="G91" s="116"/>
      <c r="H91" s="117" t="s">
        <v>146</v>
      </c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5"/>
      <c r="T91" s="115"/>
      <c r="U91" s="115"/>
      <c r="V91" s="115"/>
      <c r="W91" s="118"/>
    </row>
    <row r="92" spans="1:32" ht="13.5">
      <c r="C92" s="108"/>
      <c r="D92" s="108"/>
      <c r="O92" s="171" t="s">
        <v>10</v>
      </c>
      <c r="P92" s="172"/>
      <c r="Q92" s="172"/>
      <c r="R92" s="172"/>
      <c r="S92" s="172"/>
      <c r="T92" s="173"/>
      <c r="U92" s="174" t="s">
        <v>11</v>
      </c>
      <c r="V92" s="175"/>
      <c r="W92" s="175"/>
      <c r="X92" s="175"/>
      <c r="Y92" s="175"/>
      <c r="Z92" s="176"/>
    </row>
    <row r="93" spans="1:32" ht="25.5">
      <c r="B93" s="122"/>
      <c r="C93" s="108"/>
      <c r="D93" s="108"/>
      <c r="O93" s="192" t="s">
        <v>6</v>
      </c>
      <c r="P93" s="154"/>
      <c r="Q93" s="155"/>
      <c r="R93" s="156" t="s">
        <v>7</v>
      </c>
      <c r="S93" s="157"/>
      <c r="T93" s="158"/>
      <c r="U93" s="153" t="s">
        <v>8</v>
      </c>
      <c r="V93" s="154"/>
      <c r="W93" s="155"/>
      <c r="X93" s="156" t="s">
        <v>9</v>
      </c>
      <c r="Y93" s="157"/>
      <c r="Z93" s="158"/>
    </row>
    <row r="94" spans="1:32" ht="13.5">
      <c r="A94" s="51"/>
      <c r="B94" s="208" t="s">
        <v>0</v>
      </c>
      <c r="C94" s="208" t="s">
        <v>40</v>
      </c>
      <c r="D94" s="121"/>
      <c r="E94" s="241" t="s">
        <v>2</v>
      </c>
      <c r="F94" s="242" t="s">
        <v>39</v>
      </c>
      <c r="G94" s="242"/>
      <c r="H94" s="242"/>
      <c r="I94" s="242"/>
      <c r="J94" s="242"/>
      <c r="K94" s="242"/>
      <c r="L94" s="242"/>
      <c r="M94" s="242"/>
      <c r="N94" s="243" t="s">
        <v>16</v>
      </c>
      <c r="O94" s="244" t="s">
        <v>23</v>
      </c>
      <c r="P94" s="245"/>
      <c r="Q94" s="245"/>
      <c r="R94" s="246" t="s">
        <v>23</v>
      </c>
      <c r="S94" s="247"/>
      <c r="T94" s="247"/>
      <c r="U94" s="244" t="s">
        <v>23</v>
      </c>
      <c r="V94" s="245"/>
      <c r="W94" s="245"/>
      <c r="X94" s="246" t="s">
        <v>23</v>
      </c>
      <c r="Y94" s="247"/>
      <c r="Z94" s="247"/>
    </row>
    <row r="95" spans="1:32" ht="33">
      <c r="A95" s="127" t="s">
        <v>147</v>
      </c>
      <c r="B95" s="208"/>
      <c r="C95" s="208"/>
      <c r="D95" s="121" t="s">
        <v>1</v>
      </c>
      <c r="E95" s="241"/>
      <c r="F95" s="11" t="s">
        <v>34</v>
      </c>
      <c r="G95" s="11" t="s">
        <v>19</v>
      </c>
      <c r="H95" s="11" t="s">
        <v>20</v>
      </c>
      <c r="I95" s="11" t="s">
        <v>21</v>
      </c>
      <c r="J95" s="11" t="s">
        <v>22</v>
      </c>
      <c r="K95" s="11"/>
      <c r="L95" s="11"/>
      <c r="M95" s="11"/>
      <c r="N95" s="243"/>
      <c r="O95" s="128" t="s">
        <v>25</v>
      </c>
      <c r="P95" s="128" t="s">
        <v>19</v>
      </c>
      <c r="Q95" s="129"/>
      <c r="R95" s="130" t="s">
        <v>25</v>
      </c>
      <c r="S95" s="130" t="s">
        <v>19</v>
      </c>
      <c r="T95" s="129" t="s">
        <v>4</v>
      </c>
      <c r="U95" s="128" t="s">
        <v>25</v>
      </c>
      <c r="V95" s="128" t="s">
        <v>19</v>
      </c>
      <c r="W95" s="129" t="s">
        <v>4</v>
      </c>
      <c r="X95" s="130" t="s">
        <v>25</v>
      </c>
      <c r="Y95" s="130" t="s">
        <v>19</v>
      </c>
      <c r="Z95" s="129" t="s">
        <v>4</v>
      </c>
    </row>
    <row r="96" spans="1:32" ht="16.5">
      <c r="A96" s="131" t="s">
        <v>90</v>
      </c>
      <c r="B96" s="121">
        <v>1</v>
      </c>
      <c r="C96" s="106" t="s">
        <v>148</v>
      </c>
      <c r="D96" s="124" t="s">
        <v>53</v>
      </c>
      <c r="E96" s="27">
        <v>45</v>
      </c>
      <c r="F96" s="27">
        <v>30</v>
      </c>
      <c r="G96" s="27">
        <v>15</v>
      </c>
      <c r="H96" s="27"/>
      <c r="I96" s="27"/>
      <c r="J96" s="27"/>
      <c r="K96" s="27"/>
      <c r="L96" s="27"/>
      <c r="M96" s="27"/>
      <c r="N96" s="123">
        <v>5</v>
      </c>
      <c r="O96" s="30">
        <v>30</v>
      </c>
      <c r="P96" s="30">
        <v>15</v>
      </c>
      <c r="Q96" s="123">
        <v>5</v>
      </c>
      <c r="R96" s="32"/>
      <c r="S96" s="32"/>
      <c r="T96" s="123"/>
      <c r="U96" s="30"/>
      <c r="V96" s="30"/>
      <c r="W96" s="123"/>
      <c r="X96" s="32"/>
      <c r="Y96" s="32"/>
      <c r="Z96" s="123"/>
    </row>
    <row r="97" spans="1:26" ht="16.5">
      <c r="A97" s="132" t="s">
        <v>97</v>
      </c>
      <c r="B97" s="121">
        <v>2</v>
      </c>
      <c r="C97" s="125" t="s">
        <v>149</v>
      </c>
      <c r="D97" s="51" t="s">
        <v>54</v>
      </c>
      <c r="E97" s="27">
        <v>45</v>
      </c>
      <c r="F97" s="27">
        <v>30</v>
      </c>
      <c r="G97" s="27">
        <v>15</v>
      </c>
      <c r="H97" s="27"/>
      <c r="I97" s="27"/>
      <c r="J97" s="27"/>
      <c r="K97" s="27"/>
      <c r="L97" s="27"/>
      <c r="M97" s="27"/>
      <c r="N97" s="123">
        <v>4</v>
      </c>
      <c r="O97" s="30"/>
      <c r="P97" s="30"/>
      <c r="Q97" s="123"/>
      <c r="R97" s="32">
        <v>30</v>
      </c>
      <c r="S97" s="32">
        <v>15</v>
      </c>
      <c r="T97" s="123">
        <v>4</v>
      </c>
      <c r="U97" s="30"/>
      <c r="V97" s="30"/>
      <c r="W97" s="123"/>
      <c r="X97" s="32"/>
      <c r="Y97" s="32"/>
      <c r="Z97" s="123"/>
    </row>
    <row r="98" spans="1:26" ht="16.5">
      <c r="A98" s="132" t="s">
        <v>116</v>
      </c>
      <c r="B98" s="121">
        <v>3</v>
      </c>
      <c r="C98" s="125" t="s">
        <v>152</v>
      </c>
      <c r="D98" s="51" t="s">
        <v>54</v>
      </c>
      <c r="E98" s="27">
        <v>45</v>
      </c>
      <c r="F98" s="27"/>
      <c r="G98" s="27">
        <v>45</v>
      </c>
      <c r="H98" s="27"/>
      <c r="I98" s="27"/>
      <c r="J98" s="27"/>
      <c r="K98" s="27"/>
      <c r="L98" s="27"/>
      <c r="M98" s="27"/>
      <c r="N98" s="123">
        <v>4</v>
      </c>
      <c r="O98" s="30"/>
      <c r="P98" s="30"/>
      <c r="Q98" s="123"/>
      <c r="R98" s="32"/>
      <c r="S98" s="32"/>
      <c r="T98" s="123"/>
      <c r="U98" s="30"/>
      <c r="V98" s="30">
        <v>45</v>
      </c>
      <c r="W98" s="123">
        <v>4</v>
      </c>
      <c r="X98" s="32"/>
      <c r="Y98" s="32"/>
      <c r="Z98" s="123"/>
    </row>
    <row r="99" spans="1:26" ht="16.5">
      <c r="A99" s="132"/>
      <c r="B99" s="51">
        <v>4</v>
      </c>
      <c r="C99" s="126" t="s">
        <v>150</v>
      </c>
      <c r="D99" s="51" t="s">
        <v>54</v>
      </c>
      <c r="E99" s="27">
        <v>15</v>
      </c>
      <c r="F99" s="27"/>
      <c r="G99" s="27">
        <v>15</v>
      </c>
      <c r="H99" s="27"/>
      <c r="I99" s="27"/>
      <c r="J99" s="27"/>
      <c r="K99" s="27"/>
      <c r="L99" s="27"/>
      <c r="M99" s="27"/>
      <c r="N99" s="123">
        <v>3</v>
      </c>
      <c r="O99" s="30"/>
      <c r="P99" s="30"/>
      <c r="Q99" s="123"/>
      <c r="R99" s="32"/>
      <c r="S99" s="32"/>
      <c r="T99" s="123"/>
      <c r="U99" s="30"/>
      <c r="V99" s="30">
        <v>15</v>
      </c>
      <c r="W99" s="123">
        <v>3</v>
      </c>
      <c r="X99" s="32"/>
      <c r="Y99" s="32"/>
      <c r="Z99" s="123"/>
    </row>
    <row r="100" spans="1:26" ht="16.5">
      <c r="A100" s="132" t="s">
        <v>118</v>
      </c>
      <c r="B100" s="51">
        <v>5</v>
      </c>
      <c r="C100" s="125" t="s">
        <v>169</v>
      </c>
      <c r="D100" s="51"/>
      <c r="E100" s="27"/>
      <c r="F100" s="27"/>
      <c r="G100" s="27"/>
      <c r="H100" s="27"/>
      <c r="I100" s="27"/>
      <c r="J100" s="27"/>
      <c r="K100" s="27"/>
      <c r="L100" s="27"/>
      <c r="M100" s="27"/>
      <c r="N100" s="123"/>
      <c r="O100" s="30"/>
      <c r="P100" s="30"/>
      <c r="Q100" s="123"/>
      <c r="R100" s="32"/>
      <c r="S100" s="32"/>
      <c r="T100" s="123"/>
      <c r="U100" s="30"/>
      <c r="V100" s="30"/>
      <c r="W100" s="123"/>
      <c r="X100" s="32"/>
      <c r="Y100" s="32"/>
      <c r="Z100" s="123"/>
    </row>
    <row r="101" spans="1:26" ht="16.5">
      <c r="A101" s="132" t="s">
        <v>171</v>
      </c>
      <c r="B101" s="51">
        <v>6</v>
      </c>
      <c r="C101" s="125" t="s">
        <v>151</v>
      </c>
      <c r="D101" s="51"/>
      <c r="E101" s="27"/>
      <c r="F101" s="27"/>
      <c r="G101" s="27"/>
      <c r="H101" s="27"/>
      <c r="I101" s="27"/>
      <c r="J101" s="27"/>
      <c r="K101" s="27"/>
      <c r="L101" s="27"/>
      <c r="M101" s="27"/>
      <c r="N101" s="123"/>
      <c r="O101" s="30"/>
      <c r="P101" s="30"/>
      <c r="Q101" s="123"/>
      <c r="R101" s="32"/>
      <c r="S101" s="32"/>
      <c r="T101" s="123"/>
      <c r="U101" s="30"/>
      <c r="V101" s="30"/>
      <c r="W101" s="123"/>
      <c r="X101" s="32"/>
      <c r="Y101" s="32"/>
      <c r="Z101" s="123"/>
    </row>
    <row r="102" spans="1:26" ht="16.5">
      <c r="A102" s="132" t="s">
        <v>98</v>
      </c>
      <c r="B102" s="51">
        <v>7</v>
      </c>
      <c r="C102" s="125" t="s">
        <v>175</v>
      </c>
      <c r="D102" s="51"/>
      <c r="E102" s="27">
        <v>30</v>
      </c>
      <c r="F102" s="27">
        <v>15</v>
      </c>
      <c r="G102" s="27">
        <v>15</v>
      </c>
      <c r="H102" s="27"/>
      <c r="I102" s="27"/>
      <c r="J102" s="27"/>
      <c r="K102" s="27"/>
      <c r="L102" s="27"/>
      <c r="M102" s="27"/>
      <c r="N102" s="123">
        <v>4</v>
      </c>
      <c r="O102" s="30"/>
      <c r="P102" s="30"/>
      <c r="Q102" s="123"/>
      <c r="R102" s="32">
        <v>15</v>
      </c>
      <c r="S102" s="32">
        <v>15</v>
      </c>
      <c r="T102" s="123">
        <v>4</v>
      </c>
      <c r="U102" s="30"/>
      <c r="V102" s="30"/>
      <c r="W102" s="123"/>
      <c r="X102" s="32"/>
      <c r="Y102" s="32"/>
      <c r="Z102" s="123"/>
    </row>
    <row r="103" spans="1:26" ht="16.5">
      <c r="A103" s="123" t="s">
        <v>96</v>
      </c>
      <c r="B103" s="51">
        <v>8</v>
      </c>
      <c r="C103" s="137" t="s">
        <v>173</v>
      </c>
      <c r="D103" s="124" t="s">
        <v>54</v>
      </c>
      <c r="E103" s="27">
        <v>30</v>
      </c>
      <c r="F103" s="27"/>
      <c r="G103" s="27">
        <v>30</v>
      </c>
      <c r="H103" s="27"/>
      <c r="I103" s="27"/>
      <c r="J103" s="27"/>
      <c r="K103" s="27"/>
      <c r="L103" s="27"/>
      <c r="M103" s="27"/>
      <c r="N103" s="135">
        <v>3</v>
      </c>
      <c r="O103" s="136"/>
      <c r="P103" s="136">
        <v>30</v>
      </c>
      <c r="Q103" s="135">
        <v>3</v>
      </c>
      <c r="R103" s="136"/>
      <c r="S103" s="136"/>
      <c r="T103" s="135"/>
      <c r="U103" s="136"/>
      <c r="V103" s="136"/>
      <c r="W103" s="135"/>
      <c r="X103" s="136"/>
      <c r="Y103" s="136"/>
      <c r="Z103" s="135"/>
    </row>
    <row r="104" spans="1:26" ht="16.5">
      <c r="A104" s="123" t="s">
        <v>142</v>
      </c>
      <c r="B104" s="51" t="s">
        <v>142</v>
      </c>
      <c r="C104" s="134" t="s">
        <v>142</v>
      </c>
      <c r="D104" s="124"/>
      <c r="E104" s="27" t="s">
        <v>142</v>
      </c>
      <c r="F104" s="27" t="s">
        <v>142</v>
      </c>
      <c r="G104" s="27" t="s">
        <v>142</v>
      </c>
      <c r="H104" s="27"/>
      <c r="I104" s="27"/>
      <c r="J104" s="27"/>
      <c r="K104" s="27"/>
      <c r="L104" s="27"/>
      <c r="M104" s="27"/>
      <c r="N104" s="135" t="s">
        <v>142</v>
      </c>
      <c r="O104" s="136"/>
      <c r="P104" s="136"/>
      <c r="Q104" s="135"/>
      <c r="R104" s="136" t="s">
        <v>142</v>
      </c>
      <c r="S104" s="136" t="s">
        <v>142</v>
      </c>
      <c r="T104" s="135" t="s">
        <v>142</v>
      </c>
      <c r="U104" s="136"/>
      <c r="V104" s="136"/>
      <c r="W104" s="135"/>
      <c r="X104" s="136"/>
      <c r="Y104" s="136"/>
      <c r="Z104" s="135"/>
    </row>
    <row r="114" spans="1:32">
      <c r="C114" s="108"/>
      <c r="AF114" s="109"/>
    </row>
    <row r="117" spans="1:32" ht="15.75">
      <c r="A117" s="60"/>
      <c r="B117" s="67"/>
      <c r="C117" s="68" t="s">
        <v>37</v>
      </c>
      <c r="D117" s="67"/>
      <c r="E117" s="67"/>
      <c r="F117" s="67"/>
      <c r="G117" s="67"/>
      <c r="H117" s="67"/>
      <c r="I117" s="67" t="s">
        <v>51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32" ht="15.75">
      <c r="A118" s="60"/>
      <c r="B118" s="60"/>
      <c r="C118" s="61" t="s">
        <v>29</v>
      </c>
      <c r="D118" s="60"/>
      <c r="E118" s="60"/>
      <c r="F118" s="60"/>
      <c r="G118" s="60"/>
      <c r="H118" s="60"/>
      <c r="I118" s="60"/>
      <c r="J118" s="60" t="s">
        <v>174</v>
      </c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32">
      <c r="J119" s="10" t="s">
        <v>142</v>
      </c>
      <c r="X119" s="63"/>
      <c r="Y119" s="63"/>
      <c r="Z119" s="63"/>
    </row>
    <row r="120" spans="1:32">
      <c r="C120" s="64" t="s">
        <v>27</v>
      </c>
      <c r="X120" s="62"/>
      <c r="Y120" s="62"/>
      <c r="Z120" s="62"/>
    </row>
    <row r="121" spans="1:32">
      <c r="C121" s="65" t="s">
        <v>35</v>
      </c>
      <c r="K121" s="220" t="s">
        <v>33</v>
      </c>
      <c r="L121" s="220"/>
      <c r="M121" s="220"/>
      <c r="N121" s="220"/>
      <c r="O121" s="220"/>
      <c r="P121" s="220"/>
      <c r="Q121" s="62"/>
      <c r="R121" s="62"/>
      <c r="S121" s="220" t="s">
        <v>33</v>
      </c>
      <c r="T121" s="220"/>
      <c r="U121" s="220"/>
      <c r="V121" s="220"/>
      <c r="W121" s="220"/>
      <c r="X121" s="220"/>
      <c r="Y121" s="220"/>
    </row>
    <row r="122" spans="1:32">
      <c r="C122" s="65" t="s">
        <v>30</v>
      </c>
      <c r="K122" s="219" t="s">
        <v>32</v>
      </c>
      <c r="L122" s="219"/>
      <c r="M122" s="219"/>
      <c r="N122" s="219"/>
      <c r="O122" s="219"/>
      <c r="P122" s="219"/>
      <c r="Q122" s="63"/>
      <c r="R122" s="63"/>
      <c r="S122" s="219" t="s">
        <v>26</v>
      </c>
      <c r="T122" s="219"/>
      <c r="U122" s="219"/>
      <c r="V122" s="219"/>
      <c r="W122" s="219"/>
      <c r="X122" s="219"/>
      <c r="Y122" s="219"/>
      <c r="Z122" s="63"/>
    </row>
    <row r="123" spans="1:32">
      <c r="C123" s="65" t="s">
        <v>28</v>
      </c>
    </row>
    <row r="174" spans="3:20" ht="13.5" thickBot="1"/>
    <row r="175" spans="3:20" ht="13.5">
      <c r="C175" s="187" t="s">
        <v>137</v>
      </c>
      <c r="D175" s="172"/>
      <c r="E175" s="172"/>
      <c r="F175" s="172"/>
      <c r="G175" s="172"/>
      <c r="H175" s="188"/>
      <c r="I175" s="174" t="s">
        <v>138</v>
      </c>
      <c r="J175" s="175"/>
      <c r="K175" s="175"/>
      <c r="L175" s="175"/>
      <c r="M175" s="175"/>
      <c r="N175" s="176"/>
      <c r="O175" s="187" t="s">
        <v>139</v>
      </c>
      <c r="P175" s="172"/>
      <c r="Q175" s="172"/>
      <c r="R175" s="172"/>
      <c r="S175" s="172"/>
      <c r="T175" s="188"/>
    </row>
    <row r="176" spans="3:20" ht="13.5">
      <c r="C176" s="153" t="s">
        <v>140</v>
      </c>
      <c r="D176" s="154"/>
      <c r="E176" s="155"/>
      <c r="F176" s="156" t="s">
        <v>141</v>
      </c>
      <c r="G176" s="157"/>
      <c r="H176" s="193"/>
      <c r="I176" s="153" t="s">
        <v>8</v>
      </c>
      <c r="J176" s="154"/>
      <c r="K176" s="155"/>
      <c r="L176" s="156" t="s">
        <v>9</v>
      </c>
      <c r="M176" s="157"/>
      <c r="N176" s="158"/>
      <c r="O176" s="153" t="s">
        <v>140</v>
      </c>
      <c r="P176" s="154"/>
      <c r="Q176" s="155"/>
      <c r="R176" s="156" t="s">
        <v>141</v>
      </c>
      <c r="S176" s="157"/>
      <c r="T176" s="193"/>
    </row>
    <row r="177" spans="3:20" ht="14.25" thickBot="1">
      <c r="C177" s="159" t="s">
        <v>23</v>
      </c>
      <c r="D177" s="160"/>
      <c r="E177" s="161"/>
      <c r="F177" s="162" t="s">
        <v>23</v>
      </c>
      <c r="G177" s="163"/>
      <c r="H177" s="191"/>
      <c r="I177" s="159" t="s">
        <v>23</v>
      </c>
      <c r="J177" s="160"/>
      <c r="K177" s="161"/>
      <c r="L177" s="162" t="s">
        <v>23</v>
      </c>
      <c r="M177" s="163"/>
      <c r="N177" s="164"/>
      <c r="O177" s="159" t="s">
        <v>23</v>
      </c>
      <c r="P177" s="160"/>
      <c r="Q177" s="161"/>
      <c r="R177" s="162" t="s">
        <v>23</v>
      </c>
      <c r="S177" s="163"/>
      <c r="T177" s="191"/>
    </row>
    <row r="178" spans="3:20" ht="26.25">
      <c r="C178" s="20" t="s">
        <v>25</v>
      </c>
      <c r="D178" s="15" t="s">
        <v>19</v>
      </c>
      <c r="E178" s="16" t="s">
        <v>4</v>
      </c>
      <c r="F178" s="17" t="s">
        <v>25</v>
      </c>
      <c r="G178" s="18" t="s">
        <v>19</v>
      </c>
      <c r="H178" s="16" t="s">
        <v>4</v>
      </c>
      <c r="I178" s="20" t="s">
        <v>25</v>
      </c>
      <c r="J178" s="15" t="s">
        <v>19</v>
      </c>
      <c r="K178" s="16" t="s">
        <v>4</v>
      </c>
      <c r="L178" s="17" t="s">
        <v>25</v>
      </c>
      <c r="M178" s="18" t="s">
        <v>19</v>
      </c>
      <c r="N178" s="19" t="s">
        <v>4</v>
      </c>
      <c r="O178" s="20" t="s">
        <v>25</v>
      </c>
      <c r="P178" s="15" t="s">
        <v>19</v>
      </c>
      <c r="Q178" s="16" t="s">
        <v>4</v>
      </c>
      <c r="R178" s="17" t="s">
        <v>25</v>
      </c>
      <c r="S178" s="18" t="s">
        <v>19</v>
      </c>
      <c r="T178" s="16" t="s">
        <v>4</v>
      </c>
    </row>
    <row r="179" spans="3:20" ht="16.5">
      <c r="C179" s="34"/>
      <c r="D179" s="30"/>
      <c r="E179" s="26"/>
      <c r="F179" s="31"/>
      <c r="G179" s="32"/>
      <c r="H179" s="26"/>
      <c r="I179" s="34"/>
      <c r="J179" s="30"/>
      <c r="K179" s="26"/>
      <c r="L179" s="31"/>
      <c r="M179" s="32"/>
      <c r="N179" s="33"/>
      <c r="O179" s="34"/>
      <c r="P179" s="30"/>
      <c r="Q179" s="26"/>
      <c r="R179" s="31"/>
      <c r="S179" s="32"/>
      <c r="T179" s="26"/>
    </row>
    <row r="180" spans="3:20" ht="16.5">
      <c r="C180" s="34"/>
      <c r="D180" s="30"/>
      <c r="E180" s="26"/>
      <c r="F180" s="31"/>
      <c r="G180" s="32"/>
      <c r="H180" s="26"/>
      <c r="I180" s="34"/>
      <c r="J180" s="30"/>
      <c r="K180" s="26"/>
      <c r="L180" s="31"/>
      <c r="M180" s="32"/>
      <c r="N180" s="33"/>
      <c r="O180" s="34"/>
      <c r="P180" s="30"/>
      <c r="Q180" s="26"/>
      <c r="R180" s="31"/>
      <c r="S180" s="32"/>
      <c r="T180" s="26"/>
    </row>
    <row r="181" spans="3:20" ht="16.5">
      <c r="C181" s="34"/>
      <c r="D181" s="30"/>
      <c r="E181" s="26"/>
      <c r="F181" s="31"/>
      <c r="G181" s="32"/>
      <c r="H181" s="26"/>
      <c r="I181" s="34"/>
      <c r="J181" s="30"/>
      <c r="K181" s="26"/>
      <c r="L181" s="31"/>
      <c r="M181" s="32"/>
      <c r="N181" s="33"/>
      <c r="O181" s="34"/>
      <c r="P181" s="30"/>
      <c r="Q181" s="26"/>
      <c r="R181" s="31"/>
      <c r="S181" s="32"/>
      <c r="T181" s="26"/>
    </row>
    <row r="182" spans="3:20" ht="16.5">
      <c r="C182" s="34"/>
      <c r="D182" s="30"/>
      <c r="E182" s="26"/>
      <c r="F182" s="31"/>
      <c r="G182" s="32"/>
      <c r="H182" s="26"/>
      <c r="I182" s="34"/>
      <c r="J182" s="30"/>
      <c r="K182" s="26"/>
      <c r="L182" s="31"/>
      <c r="M182" s="32"/>
      <c r="N182" s="33"/>
      <c r="O182" s="34"/>
      <c r="P182" s="30"/>
      <c r="Q182" s="26"/>
      <c r="R182" s="31"/>
      <c r="S182" s="32"/>
      <c r="T182" s="26"/>
    </row>
    <row r="183" spans="3:20" ht="16.5">
      <c r="C183" s="34"/>
      <c r="D183" s="30"/>
      <c r="E183" s="26"/>
      <c r="F183" s="31"/>
      <c r="G183" s="32"/>
      <c r="H183" s="26"/>
      <c r="I183" s="34"/>
      <c r="J183" s="30"/>
      <c r="K183" s="26"/>
      <c r="L183" s="31"/>
      <c r="M183" s="32"/>
      <c r="N183" s="33"/>
      <c r="O183" s="34"/>
      <c r="P183" s="30"/>
      <c r="Q183" s="26"/>
      <c r="R183" s="31"/>
      <c r="S183" s="32"/>
      <c r="T183" s="26"/>
    </row>
    <row r="184" spans="3:20" ht="16.5">
      <c r="C184" s="34"/>
      <c r="D184" s="30"/>
      <c r="E184" s="26"/>
      <c r="F184" s="31"/>
      <c r="G184" s="32"/>
      <c r="H184" s="26"/>
      <c r="I184" s="34"/>
      <c r="J184" s="30"/>
      <c r="K184" s="26"/>
      <c r="L184" s="31"/>
      <c r="M184" s="32"/>
      <c r="N184" s="33"/>
      <c r="O184" s="34"/>
      <c r="P184" s="30"/>
      <c r="Q184" s="26"/>
      <c r="R184" s="31"/>
      <c r="S184" s="32"/>
      <c r="T184" s="26"/>
    </row>
    <row r="185" spans="3:20" ht="16.5">
      <c r="C185" s="34"/>
      <c r="D185" s="30"/>
      <c r="E185" s="26"/>
      <c r="F185" s="31"/>
      <c r="G185" s="32"/>
      <c r="H185" s="26"/>
      <c r="I185" s="34"/>
      <c r="J185" s="30"/>
      <c r="K185" s="26"/>
      <c r="L185" s="31"/>
      <c r="M185" s="32"/>
      <c r="N185" s="33"/>
      <c r="O185" s="34"/>
      <c r="P185" s="30"/>
      <c r="Q185" s="26"/>
      <c r="R185" s="31"/>
      <c r="S185" s="32"/>
      <c r="T185" s="26"/>
    </row>
    <row r="186" spans="3:20" ht="16.5">
      <c r="C186" s="34"/>
      <c r="D186" s="30"/>
      <c r="E186" s="26"/>
      <c r="F186" s="31"/>
      <c r="G186" s="32"/>
      <c r="H186" s="26"/>
      <c r="I186" s="34"/>
      <c r="J186" s="30"/>
      <c r="K186" s="26"/>
      <c r="L186" s="31"/>
      <c r="M186" s="32"/>
      <c r="N186" s="33"/>
      <c r="O186" s="34"/>
      <c r="P186" s="30"/>
      <c r="Q186" s="26"/>
      <c r="R186" s="31"/>
      <c r="S186" s="32"/>
      <c r="T186" s="26"/>
    </row>
    <row r="187" spans="3:20" ht="17.25" thickBot="1">
      <c r="C187" s="34"/>
      <c r="D187" s="30"/>
      <c r="E187" s="26"/>
      <c r="F187" s="31"/>
      <c r="G187" s="32">
        <v>1</v>
      </c>
      <c r="H187" s="26">
        <v>2</v>
      </c>
      <c r="I187" s="34"/>
      <c r="J187" s="30"/>
      <c r="K187" s="26"/>
      <c r="L187" s="31"/>
      <c r="M187" s="32"/>
      <c r="N187" s="33"/>
      <c r="O187" s="34"/>
      <c r="P187" s="30"/>
      <c r="Q187" s="26"/>
      <c r="R187" s="31"/>
      <c r="S187" s="32"/>
      <c r="T187" s="26"/>
    </row>
    <row r="188" spans="3:20" ht="17.25" thickBot="1">
      <c r="C188" s="47"/>
      <c r="D188" s="41"/>
      <c r="E188" s="42"/>
      <c r="F188" s="43"/>
      <c r="G188" s="44"/>
      <c r="H188" s="112"/>
      <c r="I188" s="47"/>
      <c r="J188" s="41"/>
      <c r="K188" s="42"/>
      <c r="L188" s="43"/>
      <c r="M188" s="44"/>
      <c r="N188" s="45"/>
      <c r="O188" s="47"/>
      <c r="P188" s="41"/>
      <c r="Q188" s="42"/>
      <c r="R188" s="43"/>
      <c r="S188" s="44"/>
      <c r="T188" s="42"/>
    </row>
    <row r="189" spans="3:20" ht="17.25" thickBot="1">
      <c r="C189" s="138"/>
      <c r="D189" s="139"/>
      <c r="E189" s="56"/>
      <c r="F189" s="140"/>
      <c r="G189" s="141"/>
      <c r="H189" s="114"/>
      <c r="I189" s="138"/>
      <c r="J189" s="139"/>
      <c r="K189" s="56"/>
      <c r="L189" s="140"/>
      <c r="M189" s="141"/>
      <c r="N189" s="57"/>
      <c r="O189" s="138"/>
      <c r="P189" s="139"/>
      <c r="Q189" s="56"/>
      <c r="R189" s="140"/>
      <c r="S189" s="141"/>
      <c r="T189" s="56"/>
    </row>
    <row r="208" ht="13.5" thickBot="1"/>
    <row r="209" spans="3:45" ht="13.5">
      <c r="D209" s="165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8"/>
      <c r="P209" s="171" t="s">
        <v>10</v>
      </c>
      <c r="Q209" s="172"/>
      <c r="R209" s="172"/>
      <c r="S209" s="172"/>
      <c r="T209" s="172"/>
      <c r="U209" s="173"/>
      <c r="V209" s="174" t="s">
        <v>11</v>
      </c>
      <c r="W209" s="175"/>
      <c r="X209" s="175"/>
      <c r="Y209" s="175"/>
      <c r="Z209" s="175"/>
      <c r="AA209" s="176"/>
    </row>
    <row r="210" spans="3:45" ht="14.25" thickBot="1">
      <c r="D210" s="166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70"/>
      <c r="P210" s="192" t="s">
        <v>6</v>
      </c>
      <c r="Q210" s="154"/>
      <c r="R210" s="155"/>
      <c r="S210" s="156" t="s">
        <v>7</v>
      </c>
      <c r="T210" s="157"/>
      <c r="U210" s="158"/>
      <c r="V210" s="153" t="s">
        <v>8</v>
      </c>
      <c r="W210" s="154"/>
      <c r="X210" s="155"/>
      <c r="Y210" s="156" t="s">
        <v>9</v>
      </c>
      <c r="Z210" s="157"/>
      <c r="AA210" s="158"/>
    </row>
    <row r="211" spans="3:45" ht="14.25" thickBot="1">
      <c r="D211" s="177" t="s">
        <v>0</v>
      </c>
      <c r="E211" s="179" t="s">
        <v>40</v>
      </c>
      <c r="F211" s="181" t="s">
        <v>2</v>
      </c>
      <c r="G211" s="183" t="s">
        <v>39</v>
      </c>
      <c r="H211" s="183"/>
      <c r="I211" s="183"/>
      <c r="J211" s="183"/>
      <c r="K211" s="183"/>
      <c r="L211" s="183"/>
      <c r="M211" s="183"/>
      <c r="N211" s="184"/>
      <c r="O211" s="185" t="s">
        <v>16</v>
      </c>
      <c r="P211" s="194" t="s">
        <v>23</v>
      </c>
      <c r="Q211" s="160"/>
      <c r="R211" s="161"/>
      <c r="S211" s="162" t="s">
        <v>23</v>
      </c>
      <c r="T211" s="163"/>
      <c r="U211" s="195"/>
      <c r="V211" s="159" t="s">
        <v>23</v>
      </c>
      <c r="W211" s="160"/>
      <c r="X211" s="161"/>
      <c r="Y211" s="162" t="s">
        <v>23</v>
      </c>
      <c r="Z211" s="163"/>
      <c r="AA211" s="164"/>
    </row>
    <row r="212" spans="3:45" ht="33.75" thickBot="1">
      <c r="C212" s="35"/>
      <c r="D212" s="178"/>
      <c r="E212" s="180"/>
      <c r="F212" s="182"/>
      <c r="G212" s="11" t="s">
        <v>34</v>
      </c>
      <c r="H212" s="11" t="s">
        <v>19</v>
      </c>
      <c r="I212" s="11" t="s">
        <v>20</v>
      </c>
      <c r="J212" s="11" t="s">
        <v>21</v>
      </c>
      <c r="K212" s="12" t="s">
        <v>22</v>
      </c>
      <c r="L212" s="21"/>
      <c r="M212" s="11"/>
      <c r="N212" s="13"/>
      <c r="O212" s="186"/>
      <c r="P212" s="14" t="s">
        <v>25</v>
      </c>
      <c r="Q212" s="15" t="s">
        <v>19</v>
      </c>
      <c r="R212" s="16" t="s">
        <v>4</v>
      </c>
      <c r="S212" s="17" t="s">
        <v>25</v>
      </c>
      <c r="T212" s="18" t="s">
        <v>19</v>
      </c>
      <c r="U212" s="19" t="s">
        <v>4</v>
      </c>
      <c r="V212" s="20" t="s">
        <v>25</v>
      </c>
      <c r="W212" s="15" t="s">
        <v>19</v>
      </c>
      <c r="X212" s="16" t="s">
        <v>4</v>
      </c>
      <c r="Y212" s="17" t="s">
        <v>25</v>
      </c>
      <c r="Z212" s="18" t="s">
        <v>19</v>
      </c>
      <c r="AA212" s="19" t="s">
        <v>4</v>
      </c>
    </row>
    <row r="213" spans="3:45" ht="18" thickTop="1" thickBot="1">
      <c r="C213" s="104" t="s">
        <v>90</v>
      </c>
      <c r="D213" s="35">
        <v>1</v>
      </c>
      <c r="E213" s="110"/>
      <c r="F213" s="25"/>
      <c r="G213" s="27"/>
      <c r="H213" s="27"/>
      <c r="I213" s="27"/>
      <c r="J213" s="27"/>
      <c r="K213" s="27"/>
      <c r="L213" s="27"/>
      <c r="M213" s="27"/>
      <c r="N213" s="28"/>
      <c r="O213" s="26"/>
      <c r="P213" s="29"/>
      <c r="Q213" s="30"/>
      <c r="R213" s="26"/>
      <c r="S213" s="31"/>
      <c r="T213" s="32"/>
      <c r="U213" s="33"/>
      <c r="V213" s="34"/>
      <c r="W213" s="30"/>
      <c r="X213" s="26"/>
      <c r="Y213" s="31"/>
      <c r="Z213" s="32"/>
      <c r="AA213" s="33"/>
    </row>
    <row r="214" spans="3:45" ht="17.25" thickTop="1">
      <c r="C214" s="120"/>
      <c r="D214" s="70"/>
      <c r="E214" s="111"/>
      <c r="F214" s="25"/>
      <c r="G214" s="27"/>
      <c r="H214" s="27"/>
      <c r="I214" s="27"/>
      <c r="J214" s="27"/>
      <c r="K214" s="27"/>
      <c r="L214" s="27"/>
      <c r="M214" s="27"/>
      <c r="N214" s="28"/>
      <c r="O214" s="26"/>
      <c r="P214" s="29"/>
      <c r="Q214" s="30"/>
      <c r="R214" s="26"/>
      <c r="S214" s="31"/>
      <c r="T214" s="32"/>
      <c r="U214" s="33"/>
      <c r="V214" s="34"/>
      <c r="W214" s="30"/>
      <c r="X214" s="26"/>
      <c r="Y214" s="31"/>
      <c r="Z214" s="32"/>
      <c r="AA214" s="33"/>
    </row>
    <row r="215" spans="3:45" ht="16.5">
      <c r="C215" s="119"/>
      <c r="D215" s="35"/>
      <c r="E215" s="110"/>
      <c r="F215" s="25"/>
      <c r="G215" s="27"/>
      <c r="H215" s="27"/>
      <c r="I215" s="27"/>
      <c r="J215" s="27"/>
      <c r="K215" s="27"/>
      <c r="L215" s="27"/>
      <c r="M215" s="27"/>
      <c r="N215" s="28"/>
      <c r="O215" s="26"/>
      <c r="P215" s="29"/>
      <c r="Q215" s="30"/>
      <c r="R215" s="26"/>
      <c r="S215" s="31"/>
      <c r="T215" s="32"/>
      <c r="U215" s="33"/>
      <c r="V215" s="34"/>
      <c r="W215" s="30"/>
      <c r="X215" s="26"/>
      <c r="Y215" s="31"/>
      <c r="Z215" s="32"/>
      <c r="AA215" s="33"/>
    </row>
    <row r="216" spans="3:45" ht="16.5">
      <c r="C216" s="119"/>
      <c r="D216" s="35"/>
      <c r="E216" s="110"/>
      <c r="F216" s="25"/>
      <c r="G216" s="27"/>
      <c r="H216" s="27"/>
      <c r="I216" s="27"/>
      <c r="J216" s="27"/>
      <c r="K216" s="27"/>
      <c r="L216" s="27"/>
      <c r="M216" s="27"/>
      <c r="N216" s="28"/>
      <c r="O216" s="26"/>
      <c r="P216" s="29"/>
      <c r="Q216" s="30"/>
      <c r="R216" s="26"/>
      <c r="S216" s="31"/>
      <c r="T216" s="32"/>
      <c r="U216" s="33"/>
      <c r="V216" s="34"/>
      <c r="W216" s="30"/>
      <c r="X216" s="26"/>
      <c r="Y216" s="31"/>
      <c r="Z216" s="32"/>
      <c r="AA216" s="33"/>
    </row>
    <row r="217" spans="3:45" ht="16.5">
      <c r="C217" s="70" t="s">
        <v>142</v>
      </c>
      <c r="D217" s="70">
        <v>5</v>
      </c>
      <c r="E217" s="111" t="s">
        <v>142</v>
      </c>
      <c r="F217" s="25" t="s">
        <v>142</v>
      </c>
      <c r="G217" s="27"/>
      <c r="H217" s="27" t="s">
        <v>142</v>
      </c>
      <c r="I217" s="27"/>
      <c r="J217" s="27"/>
      <c r="K217" s="27"/>
      <c r="L217" s="27"/>
      <c r="M217" s="27"/>
      <c r="N217" s="28"/>
      <c r="O217" s="26" t="s">
        <v>142</v>
      </c>
      <c r="P217" s="29"/>
      <c r="Q217" s="30"/>
      <c r="R217" s="26"/>
      <c r="S217" s="31"/>
      <c r="T217" s="32" t="s">
        <v>142</v>
      </c>
      <c r="U217" s="33" t="s">
        <v>142</v>
      </c>
      <c r="V217" s="34"/>
      <c r="W217" s="30"/>
      <c r="X217" s="26"/>
      <c r="Y217" s="31"/>
      <c r="Z217" s="32"/>
      <c r="AA217" s="33"/>
    </row>
    <row r="218" spans="3:45" ht="16.5">
      <c r="C218" s="35" t="s">
        <v>142</v>
      </c>
      <c r="D218" s="70">
        <v>6</v>
      </c>
      <c r="E218" s="110" t="s">
        <v>142</v>
      </c>
      <c r="F218" s="25" t="s">
        <v>142</v>
      </c>
      <c r="G218" s="27" t="s">
        <v>142</v>
      </c>
      <c r="H218" s="27" t="s">
        <v>142</v>
      </c>
      <c r="I218" s="27"/>
      <c r="J218" s="27"/>
      <c r="K218" s="27"/>
      <c r="L218" s="27"/>
      <c r="M218" s="27"/>
      <c r="N218" s="28"/>
      <c r="O218" s="26" t="s">
        <v>142</v>
      </c>
      <c r="P218" s="29"/>
      <c r="Q218" s="30"/>
      <c r="R218" s="26"/>
      <c r="S218" s="31" t="s">
        <v>142</v>
      </c>
      <c r="T218" s="32" t="s">
        <v>142</v>
      </c>
      <c r="U218" s="33" t="s">
        <v>142</v>
      </c>
      <c r="V218" s="34" t="s">
        <v>142</v>
      </c>
      <c r="W218" s="30" t="s">
        <v>142</v>
      </c>
      <c r="X218" s="26" t="s">
        <v>142</v>
      </c>
      <c r="Y218" s="31"/>
      <c r="Z218" s="32"/>
      <c r="AA218" s="33"/>
    </row>
    <row r="219" spans="3:45" ht="16.5">
      <c r="C219" s="35" t="s">
        <v>142</v>
      </c>
      <c r="D219" s="70">
        <v>7</v>
      </c>
      <c r="E219" s="110" t="s">
        <v>142</v>
      </c>
      <c r="F219" s="25" t="s">
        <v>142</v>
      </c>
      <c r="G219" s="27" t="s">
        <v>142</v>
      </c>
      <c r="H219" s="27" t="s">
        <v>142</v>
      </c>
      <c r="I219" s="27"/>
      <c r="J219" s="27"/>
      <c r="K219" s="27"/>
      <c r="L219" s="27"/>
      <c r="M219" s="27"/>
      <c r="N219" s="28"/>
      <c r="O219" s="26" t="s">
        <v>142</v>
      </c>
      <c r="P219" s="29"/>
      <c r="Q219" s="30"/>
      <c r="R219" s="26"/>
      <c r="S219" s="31"/>
      <c r="T219" s="32"/>
      <c r="U219" s="33"/>
      <c r="V219" s="34"/>
      <c r="W219" s="30"/>
      <c r="X219" s="26"/>
      <c r="Y219" s="31" t="s">
        <v>142</v>
      </c>
      <c r="Z219" s="32" t="s">
        <v>142</v>
      </c>
      <c r="AA219" s="33" t="s">
        <v>142</v>
      </c>
    </row>
    <row r="220" spans="3:45" ht="16.5">
      <c r="C220" s="35" t="s">
        <v>142</v>
      </c>
      <c r="D220" s="35">
        <v>8</v>
      </c>
      <c r="E220" s="110" t="s">
        <v>142</v>
      </c>
      <c r="F220" s="25" t="s">
        <v>142</v>
      </c>
      <c r="G220" s="27"/>
      <c r="H220" s="27"/>
      <c r="I220" s="27"/>
      <c r="J220" s="27"/>
      <c r="K220" s="27"/>
      <c r="L220" s="27"/>
      <c r="M220" s="27"/>
      <c r="N220" s="28"/>
      <c r="O220" s="26" t="s">
        <v>142</v>
      </c>
      <c r="P220" s="29"/>
      <c r="Q220" s="30"/>
      <c r="R220" s="26"/>
      <c r="S220" s="31"/>
      <c r="T220" s="32"/>
      <c r="U220" s="33"/>
      <c r="V220" s="34"/>
      <c r="W220" s="30"/>
      <c r="X220" s="26"/>
      <c r="Y220" s="31"/>
      <c r="Z220" s="32" t="s">
        <v>142</v>
      </c>
      <c r="AA220" s="33" t="s">
        <v>142</v>
      </c>
    </row>
    <row r="221" spans="3:45" ht="17.25" thickBot="1">
      <c r="C221" s="35" t="s">
        <v>142</v>
      </c>
      <c r="D221" s="35">
        <v>9</v>
      </c>
      <c r="E221" s="110" t="s">
        <v>142</v>
      </c>
      <c r="F221" s="25" t="s">
        <v>142</v>
      </c>
      <c r="G221" s="27"/>
      <c r="H221" s="27"/>
      <c r="I221" s="27"/>
      <c r="J221" s="27"/>
      <c r="K221" s="27"/>
      <c r="L221" s="27"/>
      <c r="M221" s="27"/>
      <c r="N221" s="28"/>
      <c r="O221" s="26" t="s">
        <v>142</v>
      </c>
      <c r="P221" s="29"/>
      <c r="Q221" s="30"/>
      <c r="R221" s="26"/>
      <c r="S221" s="31"/>
      <c r="T221" s="32"/>
      <c r="U221" s="33"/>
      <c r="V221" s="34"/>
      <c r="W221" s="30"/>
      <c r="X221" s="26"/>
      <c r="Y221" s="31"/>
      <c r="Z221" s="32" t="s">
        <v>142</v>
      </c>
      <c r="AA221" s="33" t="s">
        <v>142</v>
      </c>
    </row>
    <row r="222" spans="3:45" ht="17.25" thickBot="1">
      <c r="D222" s="189" t="s">
        <v>15</v>
      </c>
      <c r="E222" s="190"/>
      <c r="F222" s="36"/>
      <c r="G222" s="37"/>
      <c r="H222" s="37"/>
      <c r="I222" s="37"/>
      <c r="J222" s="37"/>
      <c r="K222" s="37"/>
      <c r="L222" s="37"/>
      <c r="M222" s="37"/>
      <c r="N222" s="38"/>
      <c r="O222" s="42"/>
      <c r="P222" s="40"/>
      <c r="Q222" s="41"/>
      <c r="R222" s="42"/>
      <c r="S222" s="43"/>
      <c r="T222" s="44"/>
      <c r="U222" s="45"/>
      <c r="V222" s="47"/>
      <c r="W222" s="41"/>
      <c r="X222" s="42"/>
      <c r="Y222" s="43"/>
      <c r="Z222" s="44"/>
      <c r="AA222" s="45"/>
    </row>
    <row r="223" spans="3:45" ht="17.25" thickBot="1">
      <c r="D223" s="149" t="s">
        <v>31</v>
      </c>
      <c r="E223" s="150"/>
      <c r="F223" s="52"/>
      <c r="G223" s="113"/>
      <c r="H223" s="53"/>
      <c r="I223" s="53"/>
      <c r="J223" s="53"/>
      <c r="K223" s="113"/>
      <c r="L223" s="53"/>
      <c r="M223" s="53"/>
      <c r="N223" s="54"/>
      <c r="O223" s="55"/>
      <c r="P223" s="151"/>
      <c r="Q223" s="152"/>
      <c r="R223" s="56"/>
      <c r="S223" s="140"/>
      <c r="T223" s="141"/>
      <c r="U223" s="57"/>
      <c r="V223" s="138"/>
      <c r="W223" s="139"/>
      <c r="X223" s="56"/>
      <c r="Y223" s="140"/>
      <c r="Z223" s="141"/>
      <c r="AA223" s="57"/>
    </row>
    <row r="224" spans="3:45" ht="18.75" thickBot="1">
      <c r="D224" s="142" t="s">
        <v>143</v>
      </c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5"/>
      <c r="P224" s="146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8"/>
    </row>
    <row r="225" spans="5:34">
      <c r="E225" s="108"/>
      <c r="AH225" s="109"/>
    </row>
  </sheetData>
  <mergeCells count="134">
    <mergeCell ref="U93:W93"/>
    <mergeCell ref="X93:Z93"/>
    <mergeCell ref="B94:B95"/>
    <mergeCell ref="C94:C95"/>
    <mergeCell ref="E94:E95"/>
    <mergeCell ref="F94:M94"/>
    <mergeCell ref="N94:N95"/>
    <mergeCell ref="O94:Q94"/>
    <mergeCell ref="R94:T94"/>
    <mergeCell ref="U94:W94"/>
    <mergeCell ref="X94:Z94"/>
    <mergeCell ref="O6:T6"/>
    <mergeCell ref="O7:Q7"/>
    <mergeCell ref="R7:T7"/>
    <mergeCell ref="C2:M2"/>
    <mergeCell ref="C3:M3"/>
    <mergeCell ref="E68:E69"/>
    <mergeCell ref="F68:M68"/>
    <mergeCell ref="C73:N74"/>
    <mergeCell ref="B64:D64"/>
    <mergeCell ref="B71:D71"/>
    <mergeCell ref="D68:D69"/>
    <mergeCell ref="B68:B69"/>
    <mergeCell ref="B6:B7"/>
    <mergeCell ref="D8:D9"/>
    <mergeCell ref="E8:E9"/>
    <mergeCell ref="N68:N69"/>
    <mergeCell ref="C68:C69"/>
    <mergeCell ref="C4:M4"/>
    <mergeCell ref="F8:M8"/>
    <mergeCell ref="N8:N9"/>
    <mergeCell ref="B73:B74"/>
    <mergeCell ref="F75:M75"/>
    <mergeCell ref="N75:N76"/>
    <mergeCell ref="O75:Q75"/>
    <mergeCell ref="R75:T75"/>
    <mergeCell ref="U79:V79"/>
    <mergeCell ref="X79:Y79"/>
    <mergeCell ref="S122:Y122"/>
    <mergeCell ref="S121:Y121"/>
    <mergeCell ref="K121:P121"/>
    <mergeCell ref="K122:P122"/>
    <mergeCell ref="B80:N80"/>
    <mergeCell ref="O80:Z80"/>
    <mergeCell ref="R79:S79"/>
    <mergeCell ref="B78:D78"/>
    <mergeCell ref="B79:D79"/>
    <mergeCell ref="O79:P79"/>
    <mergeCell ref="B75:B76"/>
    <mergeCell ref="C75:C76"/>
    <mergeCell ref="D75:D76"/>
    <mergeCell ref="E75:E76"/>
    <mergeCell ref="O92:T92"/>
    <mergeCell ref="U92:Z92"/>
    <mergeCell ref="O93:Q93"/>
    <mergeCell ref="R93:T93"/>
    <mergeCell ref="X67:Z67"/>
    <mergeCell ref="U73:Z73"/>
    <mergeCell ref="O74:Q74"/>
    <mergeCell ref="R74:T74"/>
    <mergeCell ref="U74:W74"/>
    <mergeCell ref="X74:Z74"/>
    <mergeCell ref="O73:T73"/>
    <mergeCell ref="U75:W75"/>
    <mergeCell ref="X75:Z75"/>
    <mergeCell ref="C175:H175"/>
    <mergeCell ref="O3:S3"/>
    <mergeCell ref="T1:Z1"/>
    <mergeCell ref="U6:Z6"/>
    <mergeCell ref="B66:B67"/>
    <mergeCell ref="C66:N67"/>
    <mergeCell ref="U7:W7"/>
    <mergeCell ref="X7:Z7"/>
    <mergeCell ref="B8:B9"/>
    <mergeCell ref="C8:C9"/>
    <mergeCell ref="C6:N7"/>
    <mergeCell ref="X68:Z68"/>
    <mergeCell ref="O68:Q68"/>
    <mergeCell ref="R68:T68"/>
    <mergeCell ref="U68:W68"/>
    <mergeCell ref="U8:W8"/>
    <mergeCell ref="X8:Z8"/>
    <mergeCell ref="O8:Q8"/>
    <mergeCell ref="R8:T8"/>
    <mergeCell ref="O66:T66"/>
    <mergeCell ref="U66:Z66"/>
    <mergeCell ref="O67:Q67"/>
    <mergeCell ref="R67:T67"/>
    <mergeCell ref="U67:W67"/>
    <mergeCell ref="C177:E177"/>
    <mergeCell ref="D211:D212"/>
    <mergeCell ref="E211:E212"/>
    <mergeCell ref="F211:F212"/>
    <mergeCell ref="G211:N211"/>
    <mergeCell ref="O211:O212"/>
    <mergeCell ref="I175:N175"/>
    <mergeCell ref="O175:T175"/>
    <mergeCell ref="D222:E222"/>
    <mergeCell ref="F177:H177"/>
    <mergeCell ref="I177:K177"/>
    <mergeCell ref="L177:N177"/>
    <mergeCell ref="O177:Q177"/>
    <mergeCell ref="R177:T177"/>
    <mergeCell ref="P210:R210"/>
    <mergeCell ref="S210:U210"/>
    <mergeCell ref="C176:E176"/>
    <mergeCell ref="F176:H176"/>
    <mergeCell ref="I176:K176"/>
    <mergeCell ref="L176:N176"/>
    <mergeCell ref="O176:Q176"/>
    <mergeCell ref="R176:T176"/>
    <mergeCell ref="P211:R211"/>
    <mergeCell ref="S211:U211"/>
    <mergeCell ref="O189:P189"/>
    <mergeCell ref="R189:S189"/>
    <mergeCell ref="D224:O224"/>
    <mergeCell ref="P224:AS224"/>
    <mergeCell ref="Y223:Z223"/>
    <mergeCell ref="C189:D189"/>
    <mergeCell ref="F189:G189"/>
    <mergeCell ref="I189:J189"/>
    <mergeCell ref="L189:M189"/>
    <mergeCell ref="D223:E223"/>
    <mergeCell ref="P223:Q223"/>
    <mergeCell ref="S223:T223"/>
    <mergeCell ref="V223:W223"/>
    <mergeCell ref="V210:X210"/>
    <mergeCell ref="Y210:AA210"/>
    <mergeCell ref="V211:X211"/>
    <mergeCell ref="Y211:AA211"/>
    <mergeCell ref="D209:D210"/>
    <mergeCell ref="E209:O210"/>
    <mergeCell ref="P209:U209"/>
    <mergeCell ref="V209:AA209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0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Renata W</cp:lastModifiedBy>
  <cp:lastPrinted>2017-06-14T08:05:21Z</cp:lastPrinted>
  <dcterms:created xsi:type="dcterms:W3CDTF">2006-10-20T10:08:03Z</dcterms:created>
  <dcterms:modified xsi:type="dcterms:W3CDTF">2017-06-19T08:43:55Z</dcterms:modified>
</cp:coreProperties>
</file>